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A8F39EC9-8E69-4479-8E6A-E945B563159B}" xr6:coauthVersionLast="47" xr6:coauthVersionMax="47" xr10:uidLastSave="{00000000-0000-0000-0000-000000000000}"/>
  <bookViews>
    <workbookView xWindow="-120" yWindow="-120" windowWidth="21840" windowHeight="13020" activeTab="1" xr2:uid="{00000000-000D-0000-FFFF-FFFF00000000}"/>
  </bookViews>
  <sheets>
    <sheet name="หน้า1" sheetId="1" r:id="rId1"/>
    <sheet name="หน้า2" sheetId="2" r:id="rId2"/>
    <sheet name="Sheet3" sheetId="3" r:id="rId3"/>
  </sheets>
  <definedNames>
    <definedName name="_xlnm.Print_Area" localSheetId="0">หน้า1!$B$1:$K$41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2" l="1"/>
  <c r="K19" i="2"/>
  <c r="K20" i="2"/>
  <c r="K17" i="2"/>
  <c r="K36" i="1"/>
  <c r="K34" i="1"/>
  <c r="K35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37" i="2" l="1"/>
  <c r="K38" i="2" s="1"/>
  <c r="K39" i="2" s="1"/>
  <c r="E38" i="2" s="1"/>
  <c r="K38" i="1" l="1"/>
  <c r="K39" i="1" s="1"/>
  <c r="E38" i="1" s="1"/>
</calcChain>
</file>

<file path=xl/sharedStrings.xml><?xml version="1.0" encoding="utf-8"?>
<sst xmlns="http://schemas.openxmlformats.org/spreadsheetml/2006/main" count="90" uniqueCount="58">
  <si>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</si>
  <si>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</si>
  <si>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</si>
  <si>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</si>
  <si>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</si>
  <si>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</si>
  <si>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</si>
  <si>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</si>
  <si>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</si>
  <si>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</si>
  <si>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</si>
  <si>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</si>
  <si>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</si>
  <si>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</si>
  <si>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</si>
  <si>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</si>
  <si>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</si>
  <si>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</si>
  <si>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</si>
  <si>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</si>
  <si>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</si>
  <si>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</si>
  <si>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</si>
  <si>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</si>
  <si>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</si>
  <si>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</si>
  <si>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</si>
  <si>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</si>
  <si>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</si>
  <si>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</si>
  <si>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ISUZU</t>
  </si>
  <si>
    <t>DMAX</t>
  </si>
  <si>
    <t xml:space="preserve">กรมส่งเสริมคุณภาพสิ่งแวดล้อม           </t>
  </si>
  <si>
    <t xml:space="preserve">หม้อน้ำ DENSO       </t>
  </si>
  <si>
    <t xml:space="preserve">ท่อน้ำบน                                          </t>
  </si>
  <si>
    <t xml:space="preserve">ท่อน้ำล่าง                                          </t>
  </si>
  <si>
    <t xml:space="preserve">ปั้มน้ำ    </t>
  </si>
  <si>
    <t xml:space="preserve">วาวล์น้ำ     </t>
  </si>
  <si>
    <t xml:space="preserve">แป๊บน้ำราวล่าง     </t>
  </si>
  <si>
    <t xml:space="preserve">แป๊ปน้ำเทอร์โบยาว   </t>
  </si>
  <si>
    <t xml:space="preserve">แป๊ปน้ำเทอร์โบสั้น  </t>
  </si>
  <si>
    <t xml:space="preserve">แป๊บน้ำเล็ก  </t>
  </si>
  <si>
    <t xml:space="preserve">โอริงค์ท่อแป๊บน้ำ     </t>
  </si>
  <si>
    <t xml:space="preserve">ท่อน้ำเทอร์โบ    </t>
  </si>
  <si>
    <t xml:space="preserve">ท่อยางน้ำเลี้ยงเทอร์โบ ท่อนที่ 1 </t>
  </si>
  <si>
    <t>ท่อยางน้ำเลี้ยงเทอร์โบ ท่อนที่ 2</t>
  </si>
  <si>
    <t>ท่อยางน้ำเลี้ยงเทอร์โบ ท่อนที่ 3</t>
  </si>
  <si>
    <t>ท่อยางน้ำเลี้ยงเทอร์โบ ท่อนที่ 4</t>
  </si>
  <si>
    <t>ท่อยางน้ำเลี้ยงเทอร์โบ ท่อนที่ 5</t>
  </si>
  <si>
    <t xml:space="preserve">ท่อยางน้ำเข้าแป๊บราวล่าง  </t>
  </si>
  <si>
    <t xml:space="preserve">ท่อยางน้ำข้างเครื่อง       </t>
  </si>
  <si>
    <t xml:space="preserve">ยอยกากบาทพวงมาลัย    </t>
  </si>
  <si>
    <t xml:space="preserve">อัดเปลี่ยนยอยกากบาทพวงมาลัย </t>
  </si>
  <si>
    <t xml:space="preserve">เหล็กรัด  </t>
  </si>
  <si>
    <t xml:space="preserve">น้ำยาหล่อเย็น </t>
  </si>
  <si>
    <t xml:space="preserve">เติมน้ำยาแอร์    </t>
  </si>
  <si>
    <t xml:space="preserve">ค่าแรง + ตรวจเช็ค    </t>
  </si>
  <si>
    <t>ชภ1051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</si>
</sst>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  <font>
      <sz val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left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8" xfId="0" applyFont="1" applyBorder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opLeftCell="A2" zoomScale="120" workbookViewId="0">
      <selection activeCell="D12" sqref="D12:K12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</row>
    <row r="2" spans="2:11" ht="13.9" customHeight="1" x14ac:dyDescent="0.1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2" t="s">
        <v>2</v>
      </c>
      <c r="C4" s="52"/>
      <c r="D4" s="52"/>
      <c r="E4" s="52"/>
      <c r="F4" s="52"/>
      <c r="G4" s="52"/>
      <c r="H4" s="52"/>
      <c r="I4" s="52"/>
      <c r="J4" s="52"/>
      <c r="K4" s="52"/>
    </row>
    <row r="5" spans="2:11" ht="13.9" customHeight="1" x14ac:dyDescent="0.15">
      <c r="B5" s="52" t="s">
        <v>3</v>
      </c>
      <c r="C5" s="52"/>
      <c r="D5" s="52"/>
      <c r="E5" s="52"/>
      <c r="F5" s="52"/>
      <c r="G5" s="52"/>
      <c r="H5" s="52"/>
      <c r="I5" s="52"/>
      <c r="J5" s="52"/>
      <c r="K5" s="52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3" t="s">
        <v>4</v>
      </c>
      <c r="D8" s="53"/>
      <c r="E8" s="53"/>
      <c r="F8" s="53"/>
      <c r="G8" s="53"/>
      <c r="H8" s="53"/>
      <c r="I8" s="53"/>
      <c r="J8" s="53"/>
      <c r="K8" s="53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49"/>
      <c r="K9" s="43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2" t="s">
        <v>6</v>
      </c>
      <c r="C11" s="33"/>
      <c r="D11" s="28" t="s">
        <v>32</v>
      </c>
      <c r="E11" s="28"/>
      <c r="F11" s="28"/>
      <c r="G11" s="28"/>
      <c r="H11" s="9" t="s">
        <v>7</v>
      </c>
      <c r="I11" s="28"/>
      <c r="J11" s="28"/>
      <c r="K11" s="29"/>
    </row>
    <row r="12" spans="2:11" ht="20.100000000000001" customHeight="1" x14ac:dyDescent="0.15">
      <c r="B12" s="30" t="s">
        <v>8</v>
      </c>
      <c r="C12" s="31"/>
      <c r="D12" s="43"/>
      <c r="E12" s="43"/>
      <c r="F12" s="43"/>
      <c r="G12" s="43"/>
      <c r="H12" s="43"/>
      <c r="I12" s="43"/>
      <c r="J12" s="43"/>
      <c r="K12" s="47"/>
    </row>
    <row r="13" spans="2:11" s="1" customFormat="1" ht="20.100000000000001" customHeight="1" x14ac:dyDescent="0.15">
      <c r="B13" s="30" t="s">
        <v>9</v>
      </c>
      <c r="C13" s="31"/>
      <c r="D13" s="8" t="s">
        <v>57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100000000000001" customHeight="1" x14ac:dyDescent="0.15">
      <c r="B14" s="42"/>
      <c r="C14" s="43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4" t="s">
        <v>14</v>
      </c>
      <c r="D15" s="45"/>
      <c r="E15" s="45"/>
      <c r="F15" s="45"/>
      <c r="G15" s="45"/>
      <c r="H15" s="46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7" t="s">
        <v>19</v>
      </c>
      <c r="D16" s="38"/>
      <c r="E16" s="38"/>
      <c r="F16" s="38"/>
      <c r="G16" s="38"/>
      <c r="H16" s="39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25" t="s">
        <v>33</v>
      </c>
      <c r="D17" s="25"/>
      <c r="E17" s="26"/>
      <c r="F17" s="26"/>
      <c r="G17" s="26"/>
      <c r="H17" s="27"/>
      <c r="I17" s="16">
        <v>1</v>
      </c>
      <c r="J17" s="21">
        <v>6850</v>
      </c>
      <c r="K17" s="21">
        <f t="shared" ref="K17:K31" si="0">J17*I17</f>
        <v>6850</v>
      </c>
    </row>
    <row r="18" spans="2:11" ht="20.100000000000001" customHeight="1" x14ac:dyDescent="0.15">
      <c r="B18" s="16">
        <v>2</v>
      </c>
      <c r="C18" s="25" t="s">
        <v>34</v>
      </c>
      <c r="D18" s="26"/>
      <c r="E18" s="26"/>
      <c r="F18" s="26"/>
      <c r="G18" s="26"/>
      <c r="H18" s="27"/>
      <c r="I18" s="16">
        <v>1</v>
      </c>
      <c r="J18" s="21">
        <v>480</v>
      </c>
      <c r="K18" s="21">
        <f t="shared" si="0"/>
        <v>480</v>
      </c>
    </row>
    <row r="19" spans="2:11" ht="20.100000000000001" customHeight="1" x14ac:dyDescent="0.15">
      <c r="B19" s="16">
        <v>3</v>
      </c>
      <c r="C19" s="25" t="s">
        <v>35</v>
      </c>
      <c r="D19" s="26"/>
      <c r="E19" s="26"/>
      <c r="F19" s="26"/>
      <c r="G19" s="26"/>
      <c r="H19" s="27"/>
      <c r="I19" s="16">
        <v>1</v>
      </c>
      <c r="J19" s="21">
        <v>680</v>
      </c>
      <c r="K19" s="21">
        <f t="shared" si="0"/>
        <v>680</v>
      </c>
    </row>
    <row r="20" spans="2:11" ht="20.100000000000001" customHeight="1" x14ac:dyDescent="0.15">
      <c r="B20" s="16">
        <v>4</v>
      </c>
      <c r="C20" s="25" t="s">
        <v>36</v>
      </c>
      <c r="D20" s="26"/>
      <c r="E20" s="26"/>
      <c r="F20" s="26"/>
      <c r="G20" s="26"/>
      <c r="H20" s="27"/>
      <c r="I20" s="16">
        <v>1</v>
      </c>
      <c r="J20" s="21">
        <v>3120</v>
      </c>
      <c r="K20" s="21">
        <f t="shared" si="0"/>
        <v>3120</v>
      </c>
    </row>
    <row r="21" spans="2:11" ht="20.100000000000001" customHeight="1" x14ac:dyDescent="0.15">
      <c r="B21" s="16">
        <v>5</v>
      </c>
      <c r="C21" s="25" t="s">
        <v>37</v>
      </c>
      <c r="D21" s="26"/>
      <c r="E21" s="26"/>
      <c r="F21" s="26"/>
      <c r="G21" s="26"/>
      <c r="H21" s="27"/>
      <c r="I21" s="16">
        <v>1</v>
      </c>
      <c r="J21" s="21">
        <v>1150</v>
      </c>
      <c r="K21" s="22">
        <f t="shared" si="0"/>
        <v>1150</v>
      </c>
    </row>
    <row r="22" spans="2:11" ht="20.100000000000001" customHeight="1" x14ac:dyDescent="0.15">
      <c r="B22" s="16">
        <v>6</v>
      </c>
      <c r="C22" s="25" t="s">
        <v>38</v>
      </c>
      <c r="D22" s="26"/>
      <c r="E22" s="26"/>
      <c r="F22" s="26"/>
      <c r="G22" s="26"/>
      <c r="H22" s="27"/>
      <c r="I22" s="16">
        <v>1</v>
      </c>
      <c r="J22" s="21">
        <v>590</v>
      </c>
      <c r="K22" s="21">
        <f t="shared" si="0"/>
        <v>590</v>
      </c>
    </row>
    <row r="23" spans="2:11" ht="20.100000000000001" customHeight="1" x14ac:dyDescent="0.15">
      <c r="B23" s="16">
        <v>7</v>
      </c>
      <c r="C23" s="25" t="s">
        <v>39</v>
      </c>
      <c r="D23" s="26"/>
      <c r="E23" s="26"/>
      <c r="F23" s="26"/>
      <c r="G23" s="26"/>
      <c r="H23" s="27"/>
      <c r="I23" s="16">
        <v>1</v>
      </c>
      <c r="J23" s="21">
        <v>780</v>
      </c>
      <c r="K23" s="21">
        <f t="shared" si="0"/>
        <v>780</v>
      </c>
    </row>
    <row r="24" spans="2:11" ht="20.100000000000001" customHeight="1" x14ac:dyDescent="0.15">
      <c r="B24" s="16">
        <v>8</v>
      </c>
      <c r="C24" s="25" t="s">
        <v>40</v>
      </c>
      <c r="D24" s="26"/>
      <c r="E24" s="26"/>
      <c r="F24" s="26"/>
      <c r="G24" s="26"/>
      <c r="H24" s="27"/>
      <c r="I24" s="16">
        <v>1</v>
      </c>
      <c r="J24" s="21">
        <v>750</v>
      </c>
      <c r="K24" s="21">
        <f t="shared" si="0"/>
        <v>750</v>
      </c>
    </row>
    <row r="25" spans="2:11" ht="20.100000000000001" customHeight="1" x14ac:dyDescent="0.15">
      <c r="B25" s="16">
        <v>9</v>
      </c>
      <c r="C25" s="25" t="s">
        <v>41</v>
      </c>
      <c r="D25" s="26"/>
      <c r="E25" s="26"/>
      <c r="F25" s="26"/>
      <c r="G25" s="26"/>
      <c r="H25" s="27"/>
      <c r="I25" s="16">
        <v>1</v>
      </c>
      <c r="J25" s="21">
        <v>660</v>
      </c>
      <c r="K25" s="21">
        <f t="shared" si="0"/>
        <v>660</v>
      </c>
    </row>
    <row r="26" spans="2:11" ht="20.100000000000001" customHeight="1" x14ac:dyDescent="0.15">
      <c r="B26" s="16">
        <v>10</v>
      </c>
      <c r="C26" s="25" t="s">
        <v>42</v>
      </c>
      <c r="D26" s="26"/>
      <c r="E26" s="26"/>
      <c r="F26" s="26"/>
      <c r="G26" s="26"/>
      <c r="H26" s="27"/>
      <c r="I26" s="16">
        <v>1</v>
      </c>
      <c r="J26" s="21">
        <v>280</v>
      </c>
      <c r="K26" s="21">
        <f t="shared" si="0"/>
        <v>280</v>
      </c>
    </row>
    <row r="27" spans="2:11" ht="20.100000000000001" customHeight="1" x14ac:dyDescent="0.15">
      <c r="B27" s="16">
        <v>11</v>
      </c>
      <c r="C27" s="25" t="s">
        <v>43</v>
      </c>
      <c r="D27" s="26"/>
      <c r="E27" s="26"/>
      <c r="F27" s="26"/>
      <c r="G27" s="26"/>
      <c r="H27" s="27"/>
      <c r="I27" s="16">
        <v>1</v>
      </c>
      <c r="J27" s="21">
        <v>610</v>
      </c>
      <c r="K27" s="21">
        <f t="shared" si="0"/>
        <v>610</v>
      </c>
    </row>
    <row r="28" spans="2:11" ht="20.100000000000001" customHeight="1" x14ac:dyDescent="0.15">
      <c r="B28" s="16">
        <v>12</v>
      </c>
      <c r="C28" s="25" t="s">
        <v>44</v>
      </c>
      <c r="D28" s="26"/>
      <c r="E28" s="26"/>
      <c r="F28" s="26"/>
      <c r="G28" s="26"/>
      <c r="H28" s="27"/>
      <c r="I28" s="16">
        <v>1</v>
      </c>
      <c r="J28" s="21">
        <v>520</v>
      </c>
      <c r="K28" s="21">
        <f t="shared" si="0"/>
        <v>520</v>
      </c>
    </row>
    <row r="29" spans="2:11" ht="20.100000000000001" customHeight="1" x14ac:dyDescent="0.15">
      <c r="B29" s="16">
        <v>13</v>
      </c>
      <c r="C29" s="34" t="s">
        <v>45</v>
      </c>
      <c r="D29" s="35"/>
      <c r="E29" s="35"/>
      <c r="F29" s="35"/>
      <c r="G29" s="35"/>
      <c r="H29" s="36"/>
      <c r="I29" s="16">
        <v>1</v>
      </c>
      <c r="J29" s="21">
        <v>450</v>
      </c>
      <c r="K29" s="21">
        <f t="shared" si="0"/>
        <v>450</v>
      </c>
    </row>
    <row r="30" spans="2:11" ht="20.100000000000001" customHeight="1" x14ac:dyDescent="0.15">
      <c r="B30" s="16">
        <v>14</v>
      </c>
      <c r="C30" s="34" t="s">
        <v>46</v>
      </c>
      <c r="D30" s="35"/>
      <c r="E30" s="35"/>
      <c r="F30" s="35"/>
      <c r="G30" s="35"/>
      <c r="H30" s="36"/>
      <c r="I30" s="16">
        <v>1</v>
      </c>
      <c r="J30" s="21">
        <v>480</v>
      </c>
      <c r="K30" s="21">
        <f t="shared" si="0"/>
        <v>480</v>
      </c>
    </row>
    <row r="31" spans="2:11" ht="20.100000000000001" customHeight="1" x14ac:dyDescent="0.15">
      <c r="B31" s="16">
        <v>15</v>
      </c>
      <c r="C31" s="34" t="s">
        <v>47</v>
      </c>
      <c r="D31" s="35"/>
      <c r="E31" s="35"/>
      <c r="F31" s="35"/>
      <c r="G31" s="35"/>
      <c r="H31" s="36"/>
      <c r="I31" s="16">
        <v>1</v>
      </c>
      <c r="J31" s="21">
        <v>460</v>
      </c>
      <c r="K31" s="21">
        <f t="shared" si="0"/>
        <v>460</v>
      </c>
    </row>
    <row r="32" spans="2:11" ht="20.100000000000001" customHeight="1" x14ac:dyDescent="0.15">
      <c r="B32" s="16">
        <v>16</v>
      </c>
      <c r="C32" s="34" t="s">
        <v>48</v>
      </c>
      <c r="D32" s="35"/>
      <c r="E32" s="35"/>
      <c r="F32" s="35"/>
      <c r="G32" s="35"/>
      <c r="H32" s="36"/>
      <c r="I32" s="16">
        <v>1</v>
      </c>
      <c r="J32" s="21">
        <v>450</v>
      </c>
      <c r="K32" s="21">
        <f>IF(B32&lt;&gt;"",J32*I32,"")</f>
        <v>450</v>
      </c>
    </row>
    <row r="33" spans="2:11" ht="20.100000000000001" customHeight="1" x14ac:dyDescent="0.15">
      <c r="B33" s="16">
        <v>17</v>
      </c>
      <c r="C33" s="34" t="s">
        <v>49</v>
      </c>
      <c r="D33" s="35"/>
      <c r="E33" s="35"/>
      <c r="F33" s="35"/>
      <c r="G33" s="35"/>
      <c r="H33" s="36"/>
      <c r="I33" s="16">
        <v>1</v>
      </c>
      <c r="J33" s="21">
        <v>360</v>
      </c>
      <c r="K33" s="21">
        <f>J33*I33</f>
        <v>360</v>
      </c>
    </row>
    <row r="34" spans="2:11" ht="20.100000000000001" customHeight="1" x14ac:dyDescent="0.15">
      <c r="B34" s="16">
        <v>18</v>
      </c>
      <c r="C34" s="34" t="s">
        <v>50</v>
      </c>
      <c r="D34" s="35"/>
      <c r="E34" s="35"/>
      <c r="F34" s="35"/>
      <c r="G34" s="35"/>
      <c r="H34" s="36"/>
      <c r="I34" s="16">
        <v>1</v>
      </c>
      <c r="J34" s="21">
        <v>380</v>
      </c>
      <c r="K34" s="21">
        <f>J34*I34</f>
        <v>380</v>
      </c>
    </row>
    <row r="35" spans="2:11" ht="20.100000000000001" customHeight="1" x14ac:dyDescent="0.15">
      <c r="B35" s="16">
        <v>19</v>
      </c>
      <c r="C35" s="34" t="s">
        <v>51</v>
      </c>
      <c r="D35" s="35"/>
      <c r="E35" s="35"/>
      <c r="F35" s="35"/>
      <c r="G35" s="35"/>
      <c r="H35" s="36"/>
      <c r="I35" s="16">
        <v>1</v>
      </c>
      <c r="J35" s="21">
        <v>1980</v>
      </c>
      <c r="K35" s="21">
        <f t="shared" ref="K35:K36" si="1">J35*I35</f>
        <v>1980</v>
      </c>
    </row>
    <row r="36" spans="2:11" ht="20.100000000000001" customHeight="1" x14ac:dyDescent="0.15">
      <c r="B36" s="16">
        <v>20</v>
      </c>
      <c r="C36" s="34" t="s">
        <v>52</v>
      </c>
      <c r="D36" s="35"/>
      <c r="E36" s="35"/>
      <c r="F36" s="35"/>
      <c r="G36" s="35"/>
      <c r="H36" s="36"/>
      <c r="I36" s="16">
        <v>1</v>
      </c>
      <c r="J36" s="21">
        <v>200</v>
      </c>
      <c r="K36" s="21">
        <f t="shared" si="1"/>
        <v>200</v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v>0</v>
      </c>
    </row>
    <row r="38" spans="2:11" ht="20.100000000000001" customHeight="1" x14ac:dyDescent="0.15">
      <c r="B38" s="18" t="s">
        <v>24</v>
      </c>
      <c r="C38" s="19"/>
      <c r="D38" s="19"/>
      <c r="E38" s="28" t="str">
        <f>BAHTTEXT(K39)</f>
        <v>ศูนย์บาทถ้วน</v>
      </c>
      <c r="F38" s="28"/>
      <c r="G38" s="28"/>
      <c r="H38" s="28"/>
      <c r="I38" s="29"/>
      <c r="J38" s="23" t="s">
        <v>25</v>
      </c>
      <c r="K38" s="24">
        <f>K37*0.07</f>
        <v>0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40" t="s">
        <v>26</v>
      </c>
      <c r="J39" s="41"/>
      <c r="K39" s="24">
        <f>SUM(K37:K38)</f>
        <v>0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25">
    <mergeCell ref="C35:H35"/>
    <mergeCell ref="J9:K9"/>
    <mergeCell ref="B1:K1"/>
    <mergeCell ref="B2:K2"/>
    <mergeCell ref="B4:K4"/>
    <mergeCell ref="B5:K5"/>
    <mergeCell ref="C8:K8"/>
    <mergeCell ref="I39:J39"/>
    <mergeCell ref="B12:C12"/>
    <mergeCell ref="B14:C14"/>
    <mergeCell ref="C15:H15"/>
    <mergeCell ref="D12:K12"/>
    <mergeCell ref="C36:H36"/>
    <mergeCell ref="C31:H31"/>
    <mergeCell ref="C29:H29"/>
    <mergeCell ref="C32:H32"/>
    <mergeCell ref="E38:I38"/>
    <mergeCell ref="C33:H33"/>
    <mergeCell ref="C34:H34"/>
    <mergeCell ref="I11:K11"/>
    <mergeCell ref="B13:C13"/>
    <mergeCell ref="B11:C11"/>
    <mergeCell ref="D11:G11"/>
    <mergeCell ref="C30:H30"/>
    <mergeCell ref="C16:H16"/>
  </mergeCells>
  <phoneticPr fontId="24" type="noConversion"/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1"/>
  <sheetViews>
    <sheetView tabSelected="1" topLeftCell="A12" workbookViewId="0">
      <selection activeCell="D14" sqref="D14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0" t="s">
        <v>0</v>
      </c>
      <c r="C1" s="50"/>
      <c r="D1" s="50"/>
      <c r="E1" s="50"/>
      <c r="F1" s="50"/>
      <c r="G1" s="50"/>
      <c r="H1" s="50"/>
      <c r="I1" s="50"/>
      <c r="J1" s="50"/>
      <c r="K1" s="50"/>
    </row>
    <row r="2" spans="2:11" ht="13.9" customHeight="1" x14ac:dyDescent="0.15">
      <c r="B2" s="51" t="s">
        <v>1</v>
      </c>
      <c r="C2" s="51"/>
      <c r="D2" s="51"/>
      <c r="E2" s="51"/>
      <c r="F2" s="51"/>
      <c r="G2" s="51"/>
      <c r="H2" s="51"/>
      <c r="I2" s="51"/>
      <c r="J2" s="51"/>
      <c r="K2" s="51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2" t="s">
        <v>2</v>
      </c>
      <c r="C4" s="52"/>
      <c r="D4" s="52"/>
      <c r="E4" s="52"/>
      <c r="F4" s="52"/>
      <c r="G4" s="52"/>
      <c r="H4" s="52"/>
      <c r="I4" s="52"/>
      <c r="J4" s="52"/>
      <c r="K4" s="52"/>
    </row>
    <row r="5" spans="2:11" ht="13.9" customHeight="1" x14ac:dyDescent="0.15">
      <c r="B5" s="52" t="s">
        <v>3</v>
      </c>
      <c r="C5" s="52"/>
      <c r="D5" s="52"/>
      <c r="E5" s="52"/>
      <c r="F5" s="52"/>
      <c r="G5" s="52"/>
      <c r="H5" s="52"/>
      <c r="I5" s="52"/>
      <c r="J5" s="52"/>
      <c r="K5" s="52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3" t="s">
        <v>4</v>
      </c>
      <c r="D8" s="53"/>
      <c r="E8" s="53"/>
      <c r="F8" s="53"/>
      <c r="G8" s="53"/>
      <c r="H8" s="53"/>
      <c r="I8" s="53"/>
      <c r="J8" s="53"/>
      <c r="K8" s="53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49"/>
      <c r="K9" s="43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2" t="s">
        <v>6</v>
      </c>
      <c r="C11" s="33"/>
      <c r="D11" s="28" t="s">
        <v>29</v>
      </c>
      <c r="E11" s="28"/>
      <c r="F11" s="28"/>
      <c r="G11" s="28"/>
      <c r="H11" s="9" t="s">
        <v>7</v>
      </c>
      <c r="I11" s="28"/>
      <c r="J11" s="28"/>
      <c r="K11" s="29"/>
    </row>
    <row r="12" spans="2:11" ht="20.100000000000001" customHeight="1" x14ac:dyDescent="0.15">
      <c r="B12" s="30" t="s">
        <v>8</v>
      </c>
      <c r="C12" s="31"/>
      <c r="D12" s="43"/>
      <c r="E12" s="43"/>
      <c r="F12" s="43"/>
      <c r="G12" s="43"/>
      <c r="H12" s="43"/>
      <c r="I12" s="43"/>
      <c r="J12" s="43"/>
      <c r="K12" s="47"/>
    </row>
    <row r="13" spans="2:11" s="1" customFormat="1" ht="20.100000000000001" customHeight="1" x14ac:dyDescent="0.15">
      <c r="B13" s="30" t="s">
        <v>9</v>
      </c>
      <c r="C13" s="31"/>
      <c r="D13" s="8" t="s">
        <v>57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20.100000000000001" customHeight="1" x14ac:dyDescent="0.15">
      <c r="B14" s="42"/>
      <c r="C14" s="43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4" t="s">
        <v>14</v>
      </c>
      <c r="D15" s="45"/>
      <c r="E15" s="45"/>
      <c r="F15" s="45"/>
      <c r="G15" s="45"/>
      <c r="H15" s="46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7" t="s">
        <v>19</v>
      </c>
      <c r="D16" s="38"/>
      <c r="E16" s="38"/>
      <c r="F16" s="38"/>
      <c r="G16" s="38"/>
      <c r="H16" s="39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21</v>
      </c>
      <c r="C17" s="34" t="s">
        <v>53</v>
      </c>
      <c r="D17" s="35"/>
      <c r="E17" s="35"/>
      <c r="F17" s="35"/>
      <c r="G17" s="35"/>
      <c r="H17" s="36"/>
      <c r="I17" s="16">
        <v>16</v>
      </c>
      <c r="J17" s="21">
        <v>80</v>
      </c>
      <c r="K17" s="21">
        <f>J17*I17</f>
        <v>1280</v>
      </c>
    </row>
    <row r="18" spans="2:11" ht="20.100000000000001" customHeight="1" x14ac:dyDescent="0.15">
      <c r="B18" s="16">
        <v>22</v>
      </c>
      <c r="C18" s="34" t="s">
        <v>54</v>
      </c>
      <c r="D18" s="35"/>
      <c r="E18" s="35"/>
      <c r="F18" s="35"/>
      <c r="G18" s="35"/>
      <c r="H18" s="36"/>
      <c r="I18" s="16">
        <v>1</v>
      </c>
      <c r="J18" s="21">
        <v>480</v>
      </c>
      <c r="K18" s="21">
        <f t="shared" ref="K18:K27" si="0">J18*I18</f>
        <v>480</v>
      </c>
    </row>
    <row r="19" spans="2:11" ht="20.100000000000001" customHeight="1" x14ac:dyDescent="0.15">
      <c r="B19" s="16">
        <v>23</v>
      </c>
      <c r="C19" s="34" t="s">
        <v>55</v>
      </c>
      <c r="D19" s="35"/>
      <c r="E19" s="35"/>
      <c r="F19" s="35"/>
      <c r="G19" s="35"/>
      <c r="H19" s="36"/>
      <c r="I19" s="16">
        <v>1</v>
      </c>
      <c r="J19" s="21">
        <v>800</v>
      </c>
      <c r="K19" s="21">
        <f t="shared" si="0"/>
        <v>800</v>
      </c>
    </row>
    <row r="20" spans="2:11" ht="20.100000000000001" customHeight="1" x14ac:dyDescent="0.15">
      <c r="B20" s="16">
        <v>24</v>
      </c>
      <c r="C20" s="34" t="s">
        <v>56</v>
      </c>
      <c r="D20" s="35"/>
      <c r="E20" s="35"/>
      <c r="F20" s="35"/>
      <c r="G20" s="35"/>
      <c r="H20" s="36"/>
      <c r="I20" s="16">
        <v>1</v>
      </c>
      <c r="J20" s="21">
        <v>3500</v>
      </c>
      <c r="K20" s="21">
        <f t="shared" si="0"/>
        <v>3500</v>
      </c>
    </row>
    <row r="21" spans="2:11" ht="20.100000000000001" customHeight="1" x14ac:dyDescent="0.15">
      <c r="B21" s="16"/>
      <c r="C21" s="54"/>
      <c r="D21" s="28"/>
      <c r="E21" s="28"/>
      <c r="F21" s="28"/>
      <c r="G21" s="28"/>
      <c r="H21" s="29"/>
      <c r="I21" s="16"/>
      <c r="J21" s="21"/>
      <c r="K21" s="21"/>
    </row>
    <row r="22" spans="2:11" ht="20.100000000000001" customHeight="1" x14ac:dyDescent="0.15">
      <c r="B22" s="16"/>
      <c r="C22" s="34"/>
      <c r="D22" s="35"/>
      <c r="E22" s="35"/>
      <c r="F22" s="35"/>
      <c r="G22" s="35"/>
      <c r="H22" s="36"/>
      <c r="I22" s="16"/>
      <c r="J22" s="21"/>
      <c r="K22" s="21"/>
    </row>
    <row r="23" spans="2:11" ht="20.100000000000001" customHeight="1" x14ac:dyDescent="0.15">
      <c r="B23" s="16"/>
      <c r="C23" s="34"/>
      <c r="D23" s="35"/>
      <c r="E23" s="35"/>
      <c r="F23" s="35"/>
      <c r="G23" s="35"/>
      <c r="H23" s="36"/>
      <c r="I23" s="16"/>
      <c r="J23" s="21"/>
      <c r="K23" s="21"/>
    </row>
    <row r="24" spans="2:11" ht="20.100000000000001" customHeight="1" x14ac:dyDescent="0.15">
      <c r="B24" s="16"/>
      <c r="C24" s="34"/>
      <c r="D24" s="35"/>
      <c r="E24" s="35"/>
      <c r="F24" s="35"/>
      <c r="G24" s="35"/>
      <c r="H24" s="36"/>
      <c r="I24" s="16"/>
      <c r="J24" s="21"/>
      <c r="K24" s="21"/>
    </row>
    <row r="25" spans="2:11" ht="20.100000000000001" customHeight="1" x14ac:dyDescent="0.15">
      <c r="B25" s="16"/>
      <c r="C25" s="34"/>
      <c r="D25" s="35"/>
      <c r="E25" s="35"/>
      <c r="F25" s="35"/>
      <c r="G25" s="35"/>
      <c r="H25" s="36"/>
      <c r="I25" s="16"/>
      <c r="J25" s="21"/>
      <c r="K25" s="22"/>
    </row>
    <row r="26" spans="2:11" ht="20.100000000000001" customHeight="1" x14ac:dyDescent="0.15">
      <c r="B26" s="16"/>
      <c r="C26" s="34"/>
      <c r="D26" s="35"/>
      <c r="E26" s="35"/>
      <c r="F26" s="35"/>
      <c r="G26" s="35"/>
      <c r="H26" s="36"/>
      <c r="I26" s="16"/>
      <c r="J26" s="21"/>
      <c r="K26" s="21"/>
    </row>
    <row r="27" spans="2:11" ht="20.100000000000001" customHeight="1" x14ac:dyDescent="0.15">
      <c r="B27" s="16"/>
      <c r="C27" s="34"/>
      <c r="D27" s="35"/>
      <c r="E27" s="35"/>
      <c r="F27" s="35"/>
      <c r="G27" s="35"/>
      <c r="H27" s="36"/>
      <c r="I27" s="16"/>
      <c r="J27" s="21"/>
      <c r="K27" s="21"/>
    </row>
    <row r="28" spans="2:11" ht="20.100000000000001" customHeight="1" x14ac:dyDescent="0.15">
      <c r="B28" s="16"/>
      <c r="C28" s="34"/>
      <c r="D28" s="35"/>
      <c r="E28" s="35"/>
      <c r="F28" s="35"/>
      <c r="G28" s="35"/>
      <c r="H28" s="36"/>
      <c r="I28" s="16"/>
      <c r="J28" s="21"/>
      <c r="K28" s="21"/>
    </row>
    <row r="29" spans="2:11" ht="20.100000000000001" customHeight="1" x14ac:dyDescent="0.15">
      <c r="B29" s="16"/>
      <c r="C29" s="34"/>
      <c r="D29" s="35"/>
      <c r="E29" s="35"/>
      <c r="F29" s="35"/>
      <c r="G29" s="35"/>
      <c r="H29" s="36"/>
      <c r="I29" s="16"/>
      <c r="J29" s="21"/>
      <c r="K29" s="21"/>
    </row>
    <row r="30" spans="2:11" ht="20.100000000000001" customHeight="1" x14ac:dyDescent="0.15">
      <c r="B30" s="16"/>
      <c r="C30" s="34"/>
      <c r="D30" s="35"/>
      <c r="E30" s="35"/>
      <c r="F30" s="35"/>
      <c r="G30" s="35"/>
      <c r="H30" s="36"/>
      <c r="I30" s="16"/>
      <c r="J30" s="21"/>
      <c r="K30" s="21"/>
    </row>
    <row r="31" spans="2:11" ht="20.100000000000001" customHeight="1" x14ac:dyDescent="0.15">
      <c r="B31" s="16"/>
      <c r="C31" s="34"/>
      <c r="D31" s="35"/>
      <c r="E31" s="35"/>
      <c r="F31" s="35"/>
      <c r="G31" s="35"/>
      <c r="H31" s="36"/>
      <c r="I31" s="16"/>
      <c r="J31" s="21"/>
      <c r="K31" s="21"/>
    </row>
    <row r="32" spans="2:11" ht="20.100000000000001" customHeight="1" x14ac:dyDescent="0.15">
      <c r="B32" s="16"/>
      <c r="C32" s="34"/>
      <c r="D32" s="35"/>
      <c r="E32" s="35"/>
      <c r="F32" s="35"/>
      <c r="G32" s="35"/>
      <c r="H32" s="36"/>
      <c r="I32" s="16"/>
      <c r="J32" s="21"/>
      <c r="K32" s="21"/>
    </row>
    <row r="33" spans="2:11" ht="20.100000000000001" customHeight="1" x14ac:dyDescent="0.15">
      <c r="B33" s="16"/>
      <c r="C33" s="34"/>
      <c r="D33" s="35"/>
      <c r="E33" s="35"/>
      <c r="F33" s="35"/>
      <c r="G33" s="35"/>
      <c r="H33" s="36"/>
      <c r="I33" s="16"/>
      <c r="J33" s="21"/>
      <c r="K33" s="21"/>
    </row>
    <row r="34" spans="2:11" ht="20.100000000000001" customHeight="1" x14ac:dyDescent="0.15">
      <c r="B34" s="16"/>
      <c r="C34" s="34"/>
      <c r="D34" s="35"/>
      <c r="E34" s="35"/>
      <c r="F34" s="35"/>
      <c r="G34" s="35"/>
      <c r="H34" s="36"/>
      <c r="I34" s="16"/>
      <c r="J34" s="21"/>
      <c r="K34" s="21"/>
    </row>
    <row r="35" spans="2:11" ht="20.100000000000001" customHeight="1" x14ac:dyDescent="0.15">
      <c r="B35" s="16"/>
      <c r="C35" s="34"/>
      <c r="D35" s="35"/>
      <c r="E35" s="35"/>
      <c r="F35" s="35"/>
      <c r="G35" s="35"/>
      <c r="H35" s="36"/>
      <c r="I35" s="16"/>
      <c r="J35" s="21"/>
      <c r="K35" s="21"/>
    </row>
    <row r="36" spans="2:11" ht="20.100000000000001" customHeight="1" x14ac:dyDescent="0.15">
      <c r="B36" s="16"/>
      <c r="C36" s="48"/>
      <c r="D36" s="48"/>
      <c r="E36" s="48"/>
      <c r="F36" s="48"/>
      <c r="G36" s="48"/>
      <c r="H36" s="48"/>
      <c r="I36" s="16"/>
      <c r="J36" s="21"/>
      <c r="K36" s="21"/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SUM(หน้า1!K17:K36,K17:K36)</f>
        <v>27290</v>
      </c>
    </row>
    <row r="38" spans="2:11" ht="20.100000000000001" customHeight="1" x14ac:dyDescent="0.15">
      <c r="B38" s="18" t="s">
        <v>24</v>
      </c>
      <c r="C38" s="19"/>
      <c r="D38" s="19"/>
      <c r="E38" s="28" t="str">
        <f>BAHTTEXT(K39)</f>
        <v>สองหมื่นเก้าพันสองร้อยบาทสามสิบสตางค์</v>
      </c>
      <c r="F38" s="28"/>
      <c r="G38" s="28"/>
      <c r="H38" s="28"/>
      <c r="I38" s="29"/>
      <c r="J38" s="23" t="s">
        <v>25</v>
      </c>
      <c r="K38" s="24">
        <f>K37*0.07</f>
        <v>1910.3000000000002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40" t="s">
        <v>26</v>
      </c>
      <c r="J39" s="41"/>
      <c r="K39" s="24">
        <f>SUM(K37:K38)</f>
        <v>29200.3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C17:H17"/>
    <mergeCell ref="C18:H18"/>
    <mergeCell ref="C19:H19"/>
    <mergeCell ref="C20:H20"/>
    <mergeCell ref="C36:H36"/>
    <mergeCell ref="E38:I38"/>
    <mergeCell ref="I39:J39"/>
    <mergeCell ref="C30:H30"/>
    <mergeCell ref="C31:H31"/>
    <mergeCell ref="C32:H32"/>
    <mergeCell ref="C33:H33"/>
    <mergeCell ref="C34:H34"/>
    <mergeCell ref="C35:H35"/>
    <mergeCell ref="C29:H29"/>
    <mergeCell ref="B14:C14"/>
    <mergeCell ref="C15:H15"/>
    <mergeCell ref="C16:H16"/>
    <mergeCell ref="C21:H21"/>
    <mergeCell ref="C22:H22"/>
    <mergeCell ref="C23:H23"/>
    <mergeCell ref="C24:H24"/>
    <mergeCell ref="C25:H25"/>
    <mergeCell ref="C26:H26"/>
    <mergeCell ref="C27:H27"/>
    <mergeCell ref="C28:H28"/>
    <mergeCell ref="B13:C13"/>
    <mergeCell ref="B1:K1"/>
    <mergeCell ref="B2:K2"/>
    <mergeCell ref="B4:K4"/>
    <mergeCell ref="B5:K5"/>
    <mergeCell ref="C8:K8"/>
    <mergeCell ref="J9:K9"/>
    <mergeCell ref="B11:C11"/>
    <mergeCell ref="D11:G11"/>
    <mergeCell ref="I11:K11"/>
    <mergeCell ref="B12:C12"/>
    <mergeCell ref="D12:K12"/>
  </mergeCells>
  <pageMargins left="0.17" right="0.21" top="0.26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หน้า1</vt:lpstr>
      <vt:lpstr>หน้า2</vt:lpstr>
      <vt:lpstr>Sheet3</vt:lpstr>
      <vt:lpstr>หน้า1!Print_Area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2022-11-25T02:27:14Z</cp:lastPrinted>
  <dcterms:created xsi:type="dcterms:W3CDTF">2015-06-22T02:44:58Z</dcterms:created>
  <dcterms:modified xsi:type="dcterms:W3CDTF">2022-12-19T10:17:07Z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