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C3D98412-CDB9-4CCD-977F-383F27382AD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<sst xmlns="http://schemas.openxmlformats.org/spreadsheetml/2006/main" count="34" uniqueCount="34">
  <si>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</si>
  <si>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</si>
  <si>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</si>
  <si>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</si>
  <si>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</si>
  <si>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</si>
  <si>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</si>
  <si>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</si>
  <si>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</si>
  <si>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</si>
  <si>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</si>
  <si>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</si>
  <si>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</si>
  <si>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</si>
  <si>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</si>
  <si>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</si>
  <si>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</si>
  <si>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</si>
  <si>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</si>
  <si>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</si>
  <si>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</si>
  <si>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</si>
  <si>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</si>
  <si>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</si>
  <si>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</si>
  <si>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</si>
  <si>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</si>
  <si>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</si>
  <si>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</si>
  <si>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</si>
  <si>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</si>
  <si>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</si>
  <si>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</si>
  <si>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ยาง MICHELLIN 215/65R16 PRIMACY SUV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</si>
</sst>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J18" sqref="J18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" customHeight="1" x14ac:dyDescent="0.15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" customHeight="1" x14ac:dyDescent="0.15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50" t="s">
        <v>6</v>
      </c>
      <c r="C11" s="51"/>
      <c r="D11" s="48" t="s">
        <v>29</v>
      </c>
      <c r="E11" s="48"/>
      <c r="F11" s="48"/>
      <c r="G11" s="48"/>
      <c r="H11" s="9" t="s">
        <v>7</v>
      </c>
      <c r="I11" s="48"/>
      <c r="J11" s="48"/>
      <c r="K11" s="49"/>
    </row>
    <row r="12" spans="2:11" ht="19.899999999999999" customHeight="1" x14ac:dyDescent="0.15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19.899999999999999" customHeight="1" x14ac:dyDescent="0.15">
      <c r="B13" s="37" t="s">
        <v>9</v>
      </c>
      <c r="C13" s="38"/>
      <c r="D13" s="8" t="s">
        <v>30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3" t="s">
        <v>33</v>
      </c>
      <c r="D17" s="44"/>
      <c r="E17" s="44"/>
      <c r="F17" s="44"/>
      <c r="G17" s="44"/>
      <c r="H17" s="45"/>
      <c r="I17" s="17">
        <v>4</v>
      </c>
      <c r="J17" s="22">
        <v>4663.55</v>
      </c>
      <c r="K17" s="22">
        <f>J17*I17</f>
        <v>18654.2</v>
      </c>
    </row>
    <row r="18" spans="2:11" ht="19.899999999999999" customHeight="1" x14ac:dyDescent="0.15">
      <c r="B18" s="17"/>
      <c r="C18" s="34"/>
      <c r="D18" s="35"/>
      <c r="E18" s="35"/>
      <c r="F18" s="35"/>
      <c r="G18" s="35"/>
      <c r="H18" s="36"/>
      <c r="I18" s="17"/>
      <c r="J18" s="22"/>
      <c r="K18" s="22"/>
    </row>
    <row r="19" spans="2:11" ht="19.899999999999999" customHeight="1" x14ac:dyDescent="0.15">
      <c r="B19" s="17"/>
      <c r="C19" s="34"/>
      <c r="D19" s="35"/>
      <c r="E19" s="35"/>
      <c r="F19" s="35"/>
      <c r="G19" s="35"/>
      <c r="H19" s="36"/>
      <c r="I19" s="17"/>
      <c r="J19" s="22"/>
      <c r="K19" s="22"/>
    </row>
    <row r="20" spans="2:11" ht="19.899999999999999" customHeight="1" x14ac:dyDescent="0.15">
      <c r="B20" s="17"/>
      <c r="C20" s="34"/>
      <c r="D20" s="35"/>
      <c r="E20" s="35"/>
      <c r="F20" s="35"/>
      <c r="G20" s="35"/>
      <c r="H20" s="36"/>
      <c r="I20" s="17"/>
      <c r="J20" s="22"/>
      <c r="K20" s="22"/>
    </row>
    <row r="21" spans="2:11" ht="19.899999999999999" customHeight="1" x14ac:dyDescent="0.15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19.899999999999999" customHeight="1" x14ac:dyDescent="0.15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19.899999999999999" customHeight="1" x14ac:dyDescent="0.15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19.899999999999999" customHeight="1" x14ac:dyDescent="0.15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19.899999999999999" customHeight="1" x14ac:dyDescent="0.15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19.899999999999999" customHeight="1" x14ac:dyDescent="0.15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19.899999999999999" customHeight="1" x14ac:dyDescent="0.15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19.899999999999999" customHeight="1" x14ac:dyDescent="0.15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19.899999999999999" customHeight="1" x14ac:dyDescent="0.15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19.899999999999999" customHeight="1" x14ac:dyDescent="0.15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19.899999999999999" customHeight="1" x14ac:dyDescent="0.15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19.899999999999999" customHeight="1" x14ac:dyDescent="0.15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19.899999999999999" customHeight="1" x14ac:dyDescent="0.15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19.899999999999999" customHeight="1" x14ac:dyDescent="0.15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19.899999999999999" customHeight="1" x14ac:dyDescent="0.15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19.899999999999999" customHeight="1" x14ac:dyDescent="0.15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18654.2</v>
      </c>
    </row>
    <row r="38" spans="2:11" ht="19.899999999999999" customHeight="1" x14ac:dyDescent="0.15">
      <c r="B38" s="19" t="s">
        <v>24</v>
      </c>
      <c r="C38" s="20"/>
      <c r="D38" s="20"/>
      <c r="E38" s="48" t="str">
        <f>BAHTTEXT(K39)</f>
        <v>หนึ่งหมื่นเก้าพันเก้าร้อยห้าสิบเก้าบาทเก้าสิบเก้าสตางค์</v>
      </c>
      <c r="F38" s="48"/>
      <c r="G38" s="48"/>
      <c r="H38" s="48"/>
      <c r="I38" s="49"/>
      <c r="J38" s="24" t="s">
        <v>25</v>
      </c>
      <c r="K38" s="25">
        <f>K37*0.07</f>
        <v>1305.7940000000001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19959.994000000002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2021-09-16T06:58:05Z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