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49413b0ebfdf58b/"/>
    </mc:Choice>
  </mc:AlternateContent>
  <xr:revisionPtr revIDLastSave="0" documentId="8_{3AEE17C5-65CB-4F0E-83C9-5424C2D6ED8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8" i="1" l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3" i="1"/>
  <c r="K28" i="1"/>
  <c r="K27" i="1"/>
  <c r="K26" i="1"/>
  <c r="K25" i="1"/>
  <c r="K24" i="1"/>
  <c r="K22" i="1"/>
  <c r="K21" i="1"/>
  <c r="K18" i="1"/>
  <c r="K19" i="1"/>
  <c r="K20" i="1"/>
  <c r="K17" i="1" l="1"/>
  <c r="K49" i="1"/>
  <c r="K50" i="1" l="1"/>
  <c r="K51" i="1" s="1"/>
  <c r="K52" i="1" s="1"/>
  <c r="E51" i="1" s="1"/>
</calcChain>
</file>

<file path=xl/sharedStrings.xml><?xml version="1.0" encoding="utf-8"?>
<sst xmlns="http://schemas.openxmlformats.org/spreadsheetml/2006/main" count="66" uniqueCount="66">
  <si>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</si>
  <si>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</si>
  <si>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</si>
  <si>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</si>
  <si>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</si>
  <si>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</si>
  <si>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</si>
  <si>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</si>
  <si>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</si>
  <si>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</si>
  <si>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</si>
  <si>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</si>
  <si>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</si>
  <si>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</si>
  <si>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</si>
  <si>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</si>
  <si>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</si>
  <si>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</si>
  <si>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</si>
  <si>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</si>
  <si>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</si>
  <si>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</si>
  <si>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</si>
  <si>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</si>
  <si>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</si>
  <si>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</si>
  <si>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</si>
  <si>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</si>
  <si>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</si>
  <si>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</si>
  <si>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ฮต-8899</t>
  </si>
  <si>
    <t>Volk</t>
  </si>
  <si>
    <t>Caravelle</t>
  </si>
  <si>
    <t xml:space="preserve">น้ำมันเครื่องเบนซินสังเคราะห์ 1L MOTUL            </t>
  </si>
  <si>
    <t xml:space="preserve">น้ำมันเครื่องดีเซลสังเคราะห์ 6L   </t>
  </si>
  <si>
    <t xml:space="preserve">กรองเครื่อง   </t>
  </si>
  <si>
    <t>น็อตถ่ายน้ำมันเครื่อง</t>
  </si>
  <si>
    <t xml:space="preserve">มอเตอร์ฉีดน้ำกระจก   </t>
  </si>
  <si>
    <t xml:space="preserve">โอริงค์คอเติมน้ำฉีดกระจก     </t>
  </si>
  <si>
    <t xml:space="preserve">ลูกกระทุ้งวาวล์      </t>
  </si>
  <si>
    <t xml:space="preserve">ชุดชาร์ปแคลม                                      </t>
  </si>
  <si>
    <t xml:space="preserve">ชุดเพลาราวลิ้น  </t>
  </si>
  <si>
    <t xml:space="preserve">ยางแท่นเครื่อง    </t>
  </si>
  <si>
    <t xml:space="preserve">ปั๊มเพาเวอร์  </t>
  </si>
  <si>
    <t xml:space="preserve">ซ่อมชุดคอกุญแจสตาร์ท      </t>
  </si>
  <si>
    <t xml:space="preserve">ชุดเซ็นเซอร์กะระยะถอยหลัง 4 จุด   </t>
  </si>
  <si>
    <t xml:space="preserve">ฟิวส์ตัวใหญ่ 15 AMP  </t>
  </si>
  <si>
    <t xml:space="preserve">น้ำมันเพาเวอร์พวงมาลัย VOLK (1L) </t>
  </si>
  <si>
    <t xml:space="preserve">คอยล์เย็นตู้หน้า OEM </t>
  </si>
  <si>
    <t xml:space="preserve">สวิทซ์เพรสเซอร์ (แท้)         </t>
  </si>
  <si>
    <t xml:space="preserve">โอริงค์แอร์  </t>
  </si>
  <si>
    <t xml:space="preserve">โอริงค์แอร์ (แท้)    </t>
  </si>
  <si>
    <t xml:space="preserve">โอริงแอร์ VOLK     </t>
  </si>
  <si>
    <t xml:space="preserve">ศรน้ำยาแอร์ (ใหญ่พิเศษ)    </t>
  </si>
  <si>
    <t xml:space="preserve">น้ำยาล้างระบบ F11 </t>
  </si>
  <si>
    <t xml:space="preserve">แว็กกรัมน้ำยาแอร์      </t>
  </si>
  <si>
    <t xml:space="preserve">น้ำมันคอมแอร์  </t>
  </si>
  <si>
    <t xml:space="preserve">ท่ออินเตอร์สั้น  </t>
  </si>
  <si>
    <t xml:space="preserve">ท่ออินเตอร์ยาว    </t>
  </si>
  <si>
    <t xml:space="preserve">สวมเกลียวจุดยึดน๊อต    </t>
  </si>
  <si>
    <t xml:space="preserve">น้ำยาหล่อเย็น (แท้)  </t>
  </si>
  <si>
    <t xml:space="preserve">กลองฟิวส์แยก </t>
  </si>
  <si>
    <t xml:space="preserve">ฟิวส์ตัวใหญ่ 30 amp.   </t>
  </si>
  <si>
    <t xml:space="preserve">ไล่ระบบสายไฟโบเวอร์แอร์ตู้หลัง     </t>
  </si>
  <si>
    <t xml:space="preserve">ค่าแรง + ตรวจเช็ค + เปิดฝาวาวล์ + ล้างระบบแอร์    </t>
  </si>
  <si>
    <t xml:space="preserve">น้ำมันล้างอุปกรณ์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</si>
</sst>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43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43" fontId="22" fillId="0" borderId="6" xfId="29" applyFont="1" applyBorder="1"/>
    <xf numFmtId="43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43" fontId="21" fillId="18" borderId="6" xfId="0" applyNumberFormat="1" applyFont="1" applyFill="1" applyBorder="1"/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2" fillId="0" borderId="6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54"/>
  <sheetViews>
    <sheetView tabSelected="1" topLeftCell="A37" zoomScale="120" workbookViewId="0">
      <selection activeCell="J50" sqref="J50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2" t="s">
        <v>0</v>
      </c>
      <c r="C1" s="52"/>
      <c r="D1" s="52"/>
      <c r="E1" s="52"/>
      <c r="F1" s="52"/>
      <c r="G1" s="52"/>
      <c r="H1" s="52"/>
      <c r="I1" s="52"/>
      <c r="J1" s="52"/>
      <c r="K1" s="52"/>
    </row>
    <row r="2" spans="2:11" ht="13.9" customHeight="1" x14ac:dyDescent="0.15">
      <c r="B2" s="53" t="s">
        <v>1</v>
      </c>
      <c r="C2" s="53"/>
      <c r="D2" s="53"/>
      <c r="E2" s="53"/>
      <c r="F2" s="53"/>
      <c r="G2" s="53"/>
      <c r="H2" s="53"/>
      <c r="I2" s="53"/>
      <c r="J2" s="53"/>
      <c r="K2" s="53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4" t="s">
        <v>2</v>
      </c>
      <c r="C4" s="54"/>
      <c r="D4" s="54"/>
      <c r="E4" s="54"/>
      <c r="F4" s="54"/>
      <c r="G4" s="54"/>
      <c r="H4" s="54"/>
      <c r="I4" s="54"/>
      <c r="J4" s="54"/>
      <c r="K4" s="54"/>
    </row>
    <row r="5" spans="2:11" ht="13.9" customHeight="1" x14ac:dyDescent="0.15">
      <c r="B5" s="54" t="s">
        <v>3</v>
      </c>
      <c r="C5" s="54"/>
      <c r="D5" s="54"/>
      <c r="E5" s="54"/>
      <c r="F5" s="54"/>
      <c r="G5" s="54"/>
      <c r="H5" s="54"/>
      <c r="I5" s="54"/>
      <c r="J5" s="54"/>
      <c r="K5" s="54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5" t="s">
        <v>4</v>
      </c>
      <c r="D8" s="55"/>
      <c r="E8" s="55"/>
      <c r="F8" s="55"/>
      <c r="G8" s="55"/>
      <c r="H8" s="55"/>
      <c r="I8" s="55"/>
      <c r="J8" s="55"/>
      <c r="K8" s="55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1"/>
      <c r="K9" s="43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5" t="s">
        <v>6</v>
      </c>
      <c r="C11" s="36"/>
      <c r="D11" s="28" t="s">
        <v>29</v>
      </c>
      <c r="E11" s="28"/>
      <c r="F11" s="28"/>
      <c r="G11" s="28"/>
      <c r="H11" s="9" t="s">
        <v>7</v>
      </c>
      <c r="I11" s="28"/>
      <c r="J11" s="28"/>
      <c r="K11" s="29"/>
    </row>
    <row r="12" spans="2:11" ht="20.100000000000001" customHeight="1" x14ac:dyDescent="0.15">
      <c r="B12" s="33" t="s">
        <v>8</v>
      </c>
      <c r="C12" s="34"/>
      <c r="D12" s="43"/>
      <c r="E12" s="43"/>
      <c r="F12" s="43"/>
      <c r="G12" s="43"/>
      <c r="H12" s="43"/>
      <c r="I12" s="43"/>
      <c r="J12" s="43"/>
      <c r="K12" s="50"/>
    </row>
    <row r="13" spans="2:11" s="1" customFormat="1" ht="20.100000000000001" customHeight="1" x14ac:dyDescent="0.15">
      <c r="B13" s="33" t="s">
        <v>9</v>
      </c>
      <c r="C13" s="34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20.100000000000001" customHeight="1" x14ac:dyDescent="0.15">
      <c r="B14" s="42"/>
      <c r="C14" s="43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13</v>
      </c>
      <c r="C15" s="44" t="s">
        <v>14</v>
      </c>
      <c r="D15" s="45"/>
      <c r="E15" s="45"/>
      <c r="F15" s="45"/>
      <c r="G15" s="45"/>
      <c r="H15" s="46"/>
      <c r="I15" s="13" t="s">
        <v>15</v>
      </c>
      <c r="J15" s="12" t="s">
        <v>16</v>
      </c>
      <c r="K15" s="12" t="s">
        <v>17</v>
      </c>
    </row>
    <row r="16" spans="2:11" s="3" customFormat="1" ht="20.100000000000001" customHeight="1" x14ac:dyDescent="0.2">
      <c r="B16" s="14" t="s">
        <v>18</v>
      </c>
      <c r="C16" s="37" t="s">
        <v>19</v>
      </c>
      <c r="D16" s="38"/>
      <c r="E16" s="38"/>
      <c r="F16" s="38"/>
      <c r="G16" s="38"/>
      <c r="H16" s="39"/>
      <c r="I16" s="15" t="s">
        <v>20</v>
      </c>
      <c r="J16" s="14" t="s">
        <v>21</v>
      </c>
      <c r="K16" s="14" t="s">
        <v>22</v>
      </c>
    </row>
    <row r="17" spans="2:11" ht="20.100000000000001" customHeight="1" x14ac:dyDescent="0.15">
      <c r="B17" s="16">
        <v>1</v>
      </c>
      <c r="C17" s="47" t="s">
        <v>34</v>
      </c>
      <c r="D17" s="48"/>
      <c r="E17" s="48"/>
      <c r="F17" s="48"/>
      <c r="G17" s="48"/>
      <c r="H17" s="49"/>
      <c r="I17" s="16">
        <v>1</v>
      </c>
      <c r="J17" s="21">
        <v>3900</v>
      </c>
      <c r="K17" s="21">
        <f>J17*I17</f>
        <v>3900</v>
      </c>
    </row>
    <row r="18" spans="2:11" ht="20.100000000000001" customHeight="1" x14ac:dyDescent="0.15">
      <c r="B18" s="16">
        <v>2</v>
      </c>
      <c r="C18" s="30" t="s">
        <v>33</v>
      </c>
      <c r="D18" s="31"/>
      <c r="E18" s="31"/>
      <c r="F18" s="31"/>
      <c r="G18" s="31"/>
      <c r="H18" s="32"/>
      <c r="I18" s="16">
        <v>3</v>
      </c>
      <c r="J18" s="21">
        <v>850</v>
      </c>
      <c r="K18" s="21">
        <f t="shared" ref="K18:K48" si="0">J18*I18</f>
        <v>2550</v>
      </c>
    </row>
    <row r="19" spans="2:11" ht="20.100000000000001" customHeight="1" x14ac:dyDescent="0.15">
      <c r="B19" s="16">
        <v>3</v>
      </c>
      <c r="C19" s="30" t="s">
        <v>35</v>
      </c>
      <c r="D19" s="31"/>
      <c r="E19" s="31"/>
      <c r="F19" s="31"/>
      <c r="G19" s="31"/>
      <c r="H19" s="32"/>
      <c r="I19" s="16">
        <v>1</v>
      </c>
      <c r="J19" s="21">
        <v>800</v>
      </c>
      <c r="K19" s="21">
        <f t="shared" si="0"/>
        <v>800</v>
      </c>
    </row>
    <row r="20" spans="2:11" ht="20.100000000000001" customHeight="1" x14ac:dyDescent="0.15">
      <c r="B20" s="16">
        <v>4</v>
      </c>
      <c r="C20" s="30" t="s">
        <v>36</v>
      </c>
      <c r="D20" s="31"/>
      <c r="E20" s="31"/>
      <c r="F20" s="31"/>
      <c r="G20" s="31"/>
      <c r="H20" s="32"/>
      <c r="I20" s="16">
        <v>1</v>
      </c>
      <c r="J20" s="21">
        <v>260</v>
      </c>
      <c r="K20" s="21">
        <f t="shared" si="0"/>
        <v>260</v>
      </c>
    </row>
    <row r="21" spans="2:11" ht="20.100000000000001" customHeight="1" x14ac:dyDescent="0.15">
      <c r="B21" s="16">
        <v>5</v>
      </c>
      <c r="C21" s="30" t="s">
        <v>37</v>
      </c>
      <c r="D21" s="31"/>
      <c r="E21" s="31"/>
      <c r="F21" s="31"/>
      <c r="G21" s="31"/>
      <c r="H21" s="32"/>
      <c r="I21" s="16">
        <v>1</v>
      </c>
      <c r="J21" s="21">
        <v>1950</v>
      </c>
      <c r="K21" s="21">
        <f t="shared" si="0"/>
        <v>1950</v>
      </c>
    </row>
    <row r="22" spans="2:11" ht="20.100000000000001" customHeight="1" x14ac:dyDescent="0.15">
      <c r="B22" s="16">
        <v>6</v>
      </c>
      <c r="C22" s="30" t="s">
        <v>38</v>
      </c>
      <c r="D22" s="31"/>
      <c r="E22" s="31"/>
      <c r="F22" s="31"/>
      <c r="G22" s="31"/>
      <c r="H22" s="32"/>
      <c r="I22" s="16">
        <v>2</v>
      </c>
      <c r="J22" s="21">
        <v>360</v>
      </c>
      <c r="K22" s="21">
        <f t="shared" si="0"/>
        <v>720</v>
      </c>
    </row>
    <row r="23" spans="2:11" ht="20.100000000000001" customHeight="1" x14ac:dyDescent="0.15">
      <c r="B23" s="16">
        <v>7</v>
      </c>
      <c r="C23" s="25" t="s">
        <v>65</v>
      </c>
      <c r="D23" s="26"/>
      <c r="E23" s="26"/>
      <c r="F23" s="26"/>
      <c r="G23" s="26"/>
      <c r="H23" s="27"/>
      <c r="I23" s="16">
        <v>1</v>
      </c>
      <c r="J23" s="21">
        <v>800</v>
      </c>
      <c r="K23" s="21">
        <f t="shared" si="0"/>
        <v>800</v>
      </c>
    </row>
    <row r="24" spans="2:11" ht="20.100000000000001" customHeight="1" x14ac:dyDescent="0.15">
      <c r="B24" s="16">
        <v>8</v>
      </c>
      <c r="C24" s="30" t="s">
        <v>39</v>
      </c>
      <c r="D24" s="31"/>
      <c r="E24" s="31"/>
      <c r="F24" s="31"/>
      <c r="G24" s="31"/>
      <c r="H24" s="32"/>
      <c r="I24" s="16">
        <v>1</v>
      </c>
      <c r="J24" s="21">
        <v>9650</v>
      </c>
      <c r="K24" s="21">
        <f t="shared" si="0"/>
        <v>9650</v>
      </c>
    </row>
    <row r="25" spans="2:11" ht="20.100000000000001" customHeight="1" x14ac:dyDescent="0.15">
      <c r="B25" s="16">
        <v>9</v>
      </c>
      <c r="C25" s="30" t="s">
        <v>40</v>
      </c>
      <c r="D25" s="31"/>
      <c r="E25" s="31"/>
      <c r="F25" s="31"/>
      <c r="G25" s="31"/>
      <c r="H25" s="32"/>
      <c r="I25" s="16">
        <v>1</v>
      </c>
      <c r="J25" s="21">
        <v>5620</v>
      </c>
      <c r="K25" s="21">
        <f t="shared" si="0"/>
        <v>5620</v>
      </c>
    </row>
    <row r="26" spans="2:11" ht="20.100000000000001" customHeight="1" x14ac:dyDescent="0.15">
      <c r="B26" s="16">
        <v>10</v>
      </c>
      <c r="C26" s="30" t="s">
        <v>41</v>
      </c>
      <c r="D26" s="31"/>
      <c r="E26" s="31"/>
      <c r="F26" s="31"/>
      <c r="G26" s="31"/>
      <c r="H26" s="32"/>
      <c r="I26" s="16">
        <v>1</v>
      </c>
      <c r="J26" s="21">
        <v>19800</v>
      </c>
      <c r="K26" s="22">
        <f t="shared" si="0"/>
        <v>19800</v>
      </c>
    </row>
    <row r="27" spans="2:11" ht="20.100000000000001" customHeight="1" x14ac:dyDescent="0.15">
      <c r="B27" s="16">
        <v>11</v>
      </c>
      <c r="C27" s="30" t="s">
        <v>42</v>
      </c>
      <c r="D27" s="31"/>
      <c r="E27" s="31"/>
      <c r="F27" s="31"/>
      <c r="G27" s="31"/>
      <c r="H27" s="32"/>
      <c r="I27" s="16">
        <v>1</v>
      </c>
      <c r="J27" s="21">
        <v>4990</v>
      </c>
      <c r="K27" s="21">
        <f t="shared" si="0"/>
        <v>4990</v>
      </c>
    </row>
    <row r="28" spans="2:11" ht="20.100000000000001" customHeight="1" x14ac:dyDescent="0.15">
      <c r="B28" s="16">
        <v>12</v>
      </c>
      <c r="C28" s="30" t="s">
        <v>43</v>
      </c>
      <c r="D28" s="31"/>
      <c r="E28" s="31"/>
      <c r="F28" s="31"/>
      <c r="G28" s="31"/>
      <c r="H28" s="32"/>
      <c r="I28" s="16">
        <v>1</v>
      </c>
      <c r="J28" s="21">
        <v>22500</v>
      </c>
      <c r="K28" s="21">
        <f t="shared" si="0"/>
        <v>22500</v>
      </c>
    </row>
    <row r="29" spans="2:11" ht="20.100000000000001" customHeight="1" x14ac:dyDescent="0.15">
      <c r="B29" s="16">
        <v>13</v>
      </c>
      <c r="C29" s="30" t="s">
        <v>44</v>
      </c>
      <c r="D29" s="31"/>
      <c r="E29" s="31"/>
      <c r="F29" s="31"/>
      <c r="G29" s="31"/>
      <c r="H29" s="32"/>
      <c r="I29" s="16">
        <v>1</v>
      </c>
      <c r="J29" s="21">
        <v>5500</v>
      </c>
      <c r="K29" s="21">
        <f t="shared" si="0"/>
        <v>5500</v>
      </c>
    </row>
    <row r="30" spans="2:11" ht="20.100000000000001" customHeight="1" x14ac:dyDescent="0.15">
      <c r="B30" s="16">
        <v>14</v>
      </c>
      <c r="C30" s="30" t="s">
        <v>45</v>
      </c>
      <c r="D30" s="31"/>
      <c r="E30" s="31"/>
      <c r="F30" s="31"/>
      <c r="G30" s="31"/>
      <c r="H30" s="32"/>
      <c r="I30" s="16">
        <v>1</v>
      </c>
      <c r="J30" s="21">
        <v>5500</v>
      </c>
      <c r="K30" s="21">
        <f t="shared" si="0"/>
        <v>5500</v>
      </c>
    </row>
    <row r="31" spans="2:11" ht="20.100000000000001" customHeight="1" x14ac:dyDescent="0.15">
      <c r="B31" s="16">
        <v>15</v>
      </c>
      <c r="C31" s="30" t="s">
        <v>46</v>
      </c>
      <c r="D31" s="31"/>
      <c r="E31" s="31"/>
      <c r="F31" s="31"/>
      <c r="G31" s="31"/>
      <c r="H31" s="32"/>
      <c r="I31" s="16">
        <v>1</v>
      </c>
      <c r="J31" s="21">
        <v>80</v>
      </c>
      <c r="K31" s="21">
        <f t="shared" si="0"/>
        <v>80</v>
      </c>
    </row>
    <row r="32" spans="2:11" ht="20.100000000000001" customHeight="1" x14ac:dyDescent="0.15">
      <c r="B32" s="16">
        <v>16</v>
      </c>
      <c r="C32" s="30" t="s">
        <v>47</v>
      </c>
      <c r="D32" s="31"/>
      <c r="E32" s="31"/>
      <c r="F32" s="31"/>
      <c r="G32" s="31"/>
      <c r="H32" s="32"/>
      <c r="I32" s="16">
        <v>5</v>
      </c>
      <c r="J32" s="21">
        <v>950</v>
      </c>
      <c r="K32" s="21">
        <f t="shared" si="0"/>
        <v>4750</v>
      </c>
    </row>
    <row r="33" spans="2:11" ht="20.100000000000001" customHeight="1" x14ac:dyDescent="0.15">
      <c r="B33" s="16">
        <v>17</v>
      </c>
      <c r="C33" s="30" t="s">
        <v>48</v>
      </c>
      <c r="D33" s="31"/>
      <c r="E33" s="31"/>
      <c r="F33" s="31"/>
      <c r="G33" s="31"/>
      <c r="H33" s="32"/>
      <c r="I33" s="16">
        <v>1</v>
      </c>
      <c r="J33" s="21">
        <v>7500</v>
      </c>
      <c r="K33" s="21">
        <f t="shared" si="0"/>
        <v>7500</v>
      </c>
    </row>
    <row r="34" spans="2:11" ht="20.100000000000001" customHeight="1" x14ac:dyDescent="0.15">
      <c r="B34" s="16">
        <v>18</v>
      </c>
      <c r="C34" s="30" t="s">
        <v>49</v>
      </c>
      <c r="D34" s="31"/>
      <c r="E34" s="31"/>
      <c r="F34" s="31"/>
      <c r="G34" s="31"/>
      <c r="H34" s="32"/>
      <c r="I34" s="16">
        <v>1</v>
      </c>
      <c r="J34" s="21">
        <v>3200</v>
      </c>
      <c r="K34" s="21">
        <f t="shared" si="0"/>
        <v>3200</v>
      </c>
    </row>
    <row r="35" spans="2:11" ht="20.100000000000001" customHeight="1" x14ac:dyDescent="0.15">
      <c r="B35" s="16">
        <v>19</v>
      </c>
      <c r="C35" s="30" t="s">
        <v>50</v>
      </c>
      <c r="D35" s="31"/>
      <c r="E35" s="31"/>
      <c r="F35" s="31"/>
      <c r="G35" s="31"/>
      <c r="H35" s="32"/>
      <c r="I35" s="16">
        <v>5</v>
      </c>
      <c r="J35" s="21">
        <v>300</v>
      </c>
      <c r="K35" s="21">
        <f t="shared" si="0"/>
        <v>1500</v>
      </c>
    </row>
    <row r="36" spans="2:11" ht="20.100000000000001" customHeight="1" x14ac:dyDescent="0.15">
      <c r="B36" s="16">
        <v>20</v>
      </c>
      <c r="C36" s="30" t="s">
        <v>51</v>
      </c>
      <c r="D36" s="31"/>
      <c r="E36" s="31"/>
      <c r="F36" s="31"/>
      <c r="G36" s="31"/>
      <c r="H36" s="32"/>
      <c r="I36" s="16">
        <v>5</v>
      </c>
      <c r="J36" s="21">
        <v>300</v>
      </c>
      <c r="K36" s="21">
        <f t="shared" si="0"/>
        <v>1500</v>
      </c>
    </row>
    <row r="37" spans="2:11" ht="20.100000000000001" customHeight="1" x14ac:dyDescent="0.15">
      <c r="B37" s="16">
        <v>21</v>
      </c>
      <c r="C37" s="25" t="s">
        <v>52</v>
      </c>
      <c r="D37" s="26"/>
      <c r="E37" s="26"/>
      <c r="F37" s="26"/>
      <c r="G37" s="26"/>
      <c r="H37" s="27"/>
      <c r="I37" s="16">
        <v>3</v>
      </c>
      <c r="J37" s="21">
        <v>280</v>
      </c>
      <c r="K37" s="21">
        <f t="shared" si="0"/>
        <v>840</v>
      </c>
    </row>
    <row r="38" spans="2:11" ht="20.100000000000001" customHeight="1" x14ac:dyDescent="0.15">
      <c r="B38" s="16">
        <v>22</v>
      </c>
      <c r="C38" s="25" t="s">
        <v>53</v>
      </c>
      <c r="D38" s="26"/>
      <c r="E38" s="26"/>
      <c r="F38" s="26"/>
      <c r="G38" s="26"/>
      <c r="H38" s="27"/>
      <c r="I38" s="16">
        <v>2</v>
      </c>
      <c r="J38" s="21">
        <v>360</v>
      </c>
      <c r="K38" s="21">
        <f t="shared" si="0"/>
        <v>720</v>
      </c>
    </row>
    <row r="39" spans="2:11" ht="20.100000000000001" customHeight="1" x14ac:dyDescent="0.15">
      <c r="B39" s="16">
        <v>23</v>
      </c>
      <c r="C39" s="25" t="s">
        <v>54</v>
      </c>
      <c r="D39" s="26"/>
      <c r="E39" s="26"/>
      <c r="F39" s="26"/>
      <c r="G39" s="26"/>
      <c r="H39" s="27"/>
      <c r="I39" s="16">
        <v>15</v>
      </c>
      <c r="J39" s="21">
        <v>190</v>
      </c>
      <c r="K39" s="21">
        <f t="shared" si="0"/>
        <v>2850</v>
      </c>
    </row>
    <row r="40" spans="2:11" ht="20.100000000000001" customHeight="1" x14ac:dyDescent="0.15">
      <c r="B40" s="16">
        <v>24</v>
      </c>
      <c r="C40" s="25" t="s">
        <v>55</v>
      </c>
      <c r="D40" s="26"/>
      <c r="E40" s="26"/>
      <c r="F40" s="26"/>
      <c r="G40" s="26"/>
      <c r="H40" s="27"/>
      <c r="I40" s="16">
        <v>1</v>
      </c>
      <c r="J40" s="21">
        <v>1500</v>
      </c>
      <c r="K40" s="21">
        <f t="shared" si="0"/>
        <v>1500</v>
      </c>
    </row>
    <row r="41" spans="2:11" ht="20.100000000000001" customHeight="1" x14ac:dyDescent="0.15">
      <c r="B41" s="16">
        <v>25</v>
      </c>
      <c r="C41" s="25" t="s">
        <v>56</v>
      </c>
      <c r="D41" s="26"/>
      <c r="E41" s="26"/>
      <c r="F41" s="26"/>
      <c r="G41" s="26"/>
      <c r="H41" s="27"/>
      <c r="I41" s="16">
        <v>1</v>
      </c>
      <c r="J41" s="21">
        <v>800</v>
      </c>
      <c r="K41" s="21">
        <f t="shared" si="0"/>
        <v>800</v>
      </c>
    </row>
    <row r="42" spans="2:11" ht="20.100000000000001" customHeight="1" x14ac:dyDescent="0.15">
      <c r="B42" s="16">
        <v>26</v>
      </c>
      <c r="C42" s="25" t="s">
        <v>57</v>
      </c>
      <c r="D42" s="26"/>
      <c r="E42" s="26"/>
      <c r="F42" s="26"/>
      <c r="G42" s="26"/>
      <c r="H42" s="27"/>
      <c r="I42" s="16">
        <v>1</v>
      </c>
      <c r="J42" s="21">
        <v>3650</v>
      </c>
      <c r="K42" s="21">
        <f t="shared" si="0"/>
        <v>3650</v>
      </c>
    </row>
    <row r="43" spans="2:11" ht="20.100000000000001" customHeight="1" x14ac:dyDescent="0.15">
      <c r="B43" s="16">
        <v>27</v>
      </c>
      <c r="C43" s="25" t="s">
        <v>58</v>
      </c>
      <c r="D43" s="26"/>
      <c r="E43" s="26"/>
      <c r="F43" s="26"/>
      <c r="G43" s="26"/>
      <c r="H43" s="27"/>
      <c r="I43" s="16">
        <v>1</v>
      </c>
      <c r="J43" s="21">
        <v>4580</v>
      </c>
      <c r="K43" s="21">
        <f t="shared" si="0"/>
        <v>4580</v>
      </c>
    </row>
    <row r="44" spans="2:11" ht="20.100000000000001" customHeight="1" x14ac:dyDescent="0.15">
      <c r="B44" s="16">
        <v>28</v>
      </c>
      <c r="C44" s="25" t="s">
        <v>59</v>
      </c>
      <c r="D44" s="26"/>
      <c r="E44" s="26"/>
      <c r="F44" s="26"/>
      <c r="G44" s="26"/>
      <c r="H44" s="27"/>
      <c r="I44" s="16">
        <v>4</v>
      </c>
      <c r="J44" s="21">
        <v>1000</v>
      </c>
      <c r="K44" s="21">
        <f t="shared" si="0"/>
        <v>4000</v>
      </c>
    </row>
    <row r="45" spans="2:11" ht="20.100000000000001" customHeight="1" x14ac:dyDescent="0.15">
      <c r="B45" s="16">
        <v>29</v>
      </c>
      <c r="C45" s="25" t="s">
        <v>60</v>
      </c>
      <c r="D45" s="26"/>
      <c r="E45" s="26"/>
      <c r="F45" s="26"/>
      <c r="G45" s="26"/>
      <c r="H45" s="27"/>
      <c r="I45" s="16">
        <v>2</v>
      </c>
      <c r="J45" s="21">
        <v>950</v>
      </c>
      <c r="K45" s="21">
        <f t="shared" si="0"/>
        <v>1900</v>
      </c>
    </row>
    <row r="46" spans="2:11" ht="20.100000000000001" customHeight="1" x14ac:dyDescent="0.15">
      <c r="B46" s="16">
        <v>30</v>
      </c>
      <c r="C46" s="25" t="s">
        <v>61</v>
      </c>
      <c r="D46" s="26"/>
      <c r="E46" s="26"/>
      <c r="F46" s="26"/>
      <c r="G46" s="26"/>
      <c r="H46" s="27"/>
      <c r="I46" s="16">
        <v>2</v>
      </c>
      <c r="J46" s="21">
        <v>250</v>
      </c>
      <c r="K46" s="21">
        <f t="shared" si="0"/>
        <v>500</v>
      </c>
    </row>
    <row r="47" spans="2:11" ht="20.100000000000001" customHeight="1" x14ac:dyDescent="0.15">
      <c r="B47" s="16">
        <v>31</v>
      </c>
      <c r="C47" s="25" t="s">
        <v>62</v>
      </c>
      <c r="D47" s="26"/>
      <c r="E47" s="26"/>
      <c r="F47" s="26"/>
      <c r="G47" s="26"/>
      <c r="H47" s="27"/>
      <c r="I47" s="16">
        <v>2</v>
      </c>
      <c r="J47" s="21">
        <v>80</v>
      </c>
      <c r="K47" s="21">
        <f t="shared" si="0"/>
        <v>160</v>
      </c>
    </row>
    <row r="48" spans="2:11" ht="20.100000000000001" customHeight="1" x14ac:dyDescent="0.15">
      <c r="B48" s="16">
        <v>32</v>
      </c>
      <c r="C48" s="25" t="s">
        <v>63</v>
      </c>
      <c r="D48" s="26"/>
      <c r="E48" s="26"/>
      <c r="F48" s="26"/>
      <c r="G48" s="26"/>
      <c r="H48" s="27"/>
      <c r="I48" s="16">
        <v>1</v>
      </c>
      <c r="J48" s="21">
        <v>3000</v>
      </c>
      <c r="K48" s="21">
        <f t="shared" si="0"/>
        <v>3000</v>
      </c>
    </row>
    <row r="49" spans="2:11" ht="20.100000000000001" customHeight="1" x14ac:dyDescent="0.15">
      <c r="B49" s="16">
        <v>33</v>
      </c>
      <c r="C49" s="56" t="s">
        <v>64</v>
      </c>
      <c r="D49" s="56"/>
      <c r="E49" s="56"/>
      <c r="F49" s="56"/>
      <c r="G49" s="56"/>
      <c r="H49" s="56"/>
      <c r="I49" s="16">
        <v>1</v>
      </c>
      <c r="J49" s="21">
        <v>20000</v>
      </c>
      <c r="K49" s="21">
        <f>IF(B49&lt;&gt;"",J49*I49,"")</f>
        <v>20000</v>
      </c>
    </row>
    <row r="50" spans="2:11" ht="20.100000000000001" customHeight="1" x14ac:dyDescent="0.15">
      <c r="B50" s="7"/>
      <c r="C50" s="6"/>
      <c r="D50" s="6"/>
      <c r="E50" s="6"/>
      <c r="F50" s="6"/>
      <c r="G50" s="6"/>
      <c r="H50" s="6"/>
      <c r="I50" s="6"/>
      <c r="J50" s="23" t="s">
        <v>23</v>
      </c>
      <c r="K50" s="24">
        <f>SUM(K17:K49)</f>
        <v>147570</v>
      </c>
    </row>
    <row r="51" spans="2:11" ht="20.100000000000001" customHeight="1" x14ac:dyDescent="0.15">
      <c r="B51" s="18" t="s">
        <v>24</v>
      </c>
      <c r="C51" s="19"/>
      <c r="D51" s="19"/>
      <c r="E51" s="28" t="str">
        <f>BAHTTEXT(K52)</f>
        <v>หนึ่งแสนห้าหมื่นเจ็ดพันแปดร้อยเก้าสิบเก้าบาทเก้าสิบสตางค์</v>
      </c>
      <c r="F51" s="28"/>
      <c r="G51" s="28"/>
      <c r="H51" s="28"/>
      <c r="I51" s="29"/>
      <c r="J51" s="23" t="s">
        <v>25</v>
      </c>
      <c r="K51" s="24">
        <f>K50*0.07</f>
        <v>10329.900000000001</v>
      </c>
    </row>
    <row r="52" spans="2:11" ht="20.100000000000001" customHeight="1" x14ac:dyDescent="0.15">
      <c r="B52" s="6"/>
      <c r="C52" s="6"/>
      <c r="D52" s="6"/>
      <c r="E52" s="6"/>
      <c r="F52" s="6"/>
      <c r="G52" s="6"/>
      <c r="H52" s="6"/>
      <c r="I52" s="40" t="s">
        <v>26</v>
      </c>
      <c r="J52" s="41"/>
      <c r="K52" s="24">
        <f>SUM(K50:K51)</f>
        <v>157899.9</v>
      </c>
    </row>
    <row r="53" spans="2:11" ht="20.100000000000001" customHeight="1" x14ac:dyDescent="0.15"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2:11" ht="20.100000000000001" customHeight="1" x14ac:dyDescent="0.15">
      <c r="B54" s="6"/>
      <c r="C54" s="6"/>
      <c r="D54" s="7" t="s">
        <v>27</v>
      </c>
      <c r="E54" s="11"/>
      <c r="F54" s="11"/>
      <c r="G54" s="11"/>
      <c r="H54" s="6" t="s">
        <v>28</v>
      </c>
      <c r="I54" s="6"/>
      <c r="J54" s="6"/>
      <c r="K54" s="6"/>
    </row>
  </sheetData>
  <mergeCells count="37">
    <mergeCell ref="J9:K9"/>
    <mergeCell ref="B1:K1"/>
    <mergeCell ref="B2:K2"/>
    <mergeCell ref="B4:K4"/>
    <mergeCell ref="B5:K5"/>
    <mergeCell ref="C8:K8"/>
    <mergeCell ref="I52:J52"/>
    <mergeCell ref="C20:H20"/>
    <mergeCell ref="C35:H35"/>
    <mergeCell ref="B12:C12"/>
    <mergeCell ref="C25:H25"/>
    <mergeCell ref="B14:C14"/>
    <mergeCell ref="C15:H15"/>
    <mergeCell ref="C27:H27"/>
    <mergeCell ref="C17:H17"/>
    <mergeCell ref="C24:H24"/>
    <mergeCell ref="D12:K12"/>
    <mergeCell ref="C49:H49"/>
    <mergeCell ref="C36:H36"/>
    <mergeCell ref="C32:H32"/>
    <mergeCell ref="C30:H30"/>
    <mergeCell ref="C33:H33"/>
    <mergeCell ref="E51:I51"/>
    <mergeCell ref="C26:H26"/>
    <mergeCell ref="I11:K11"/>
    <mergeCell ref="C18:H18"/>
    <mergeCell ref="B13:C13"/>
    <mergeCell ref="B11:C11"/>
    <mergeCell ref="D11:G11"/>
    <mergeCell ref="C34:H34"/>
    <mergeCell ref="C29:H29"/>
    <mergeCell ref="C19:H19"/>
    <mergeCell ref="C31:H31"/>
    <mergeCell ref="C28:H28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Torn Aey</cp:lastModifiedBy>
  <cp:lastPrinted>2020-11-12T08:49:59Z</cp:lastPrinted>
  <dcterms:created xsi:type="dcterms:W3CDTF">2015-06-22T02:44:58Z</dcterms:created>
  <dcterms:modified xsi:type="dcterms:W3CDTF">2023-12-20T04:30:39Z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