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F6B4046-0211-4989-B3A5-F0D46B3D52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K23" i="1"/>
  <c r="K22" i="1"/>
  <c r="K21" i="1"/>
  <c r="K18" i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<sst xmlns="http://schemas.openxmlformats.org/spreadsheetml/2006/main" count="41" uniqueCount="41">
  <si>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</si>
  <si>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</si>
  <si>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</si>
  <si>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</si>
  <si>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</si>
  <si>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</si>
  <si>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</si>
  <si>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</si>
  <si>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</si>
  <si>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</si>
  <si>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</si>
  <si>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</si>
  <si>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</si>
  <si>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</si>
  <si>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</si>
  <si>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</si>
  <si>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</si>
  <si>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</si>
  <si>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</si>
  <si>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</si>
  <si>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</si>
  <si>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</si>
  <si>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</si>
  <si>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</si>
  <si>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</si>
  <si>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</si>
  <si>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</si>
  <si>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</si>
  <si>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</si>
  <si>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</si>
  <si>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</si>
  <si>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</si>
  <si>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</si>
  <si>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ผ้าดิสเบรคหน้า  </t>
  </si>
  <si>
    <t xml:space="preserve">ผ้าดิสเบรคหลัง    </t>
  </si>
  <si>
    <t xml:space="preserve">เจียรจานดิสเบรคหน้า (ใบใหญ่)   </t>
  </si>
  <si>
    <t xml:space="preserve">จานดิสเบรคหลัง          </t>
  </si>
  <si>
    <t xml:space="preserve">มอเตอร์เป่าตู้แอร์                                 </t>
  </si>
  <si>
    <t xml:space="preserve">เซนเซอร์สปีดมอเตอร์เป่าตู้แอร์ตู้หน้า  </t>
  </si>
  <si>
    <t xml:space="preserve">กรองอากาศแอร์   </t>
  </si>
  <si>
    <t xml:space="preserve">ค่าแรง + ตรวจเช็ค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</si>
</sst>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8" zoomScale="120" zoomScaleNormal="120" workbookViewId="0">
      <selection activeCell="J25" sqref="J25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ht="13.9" customHeight="1" x14ac:dyDescent="0.1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ht="13.9" customHeight="1" x14ac:dyDescent="0.15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3" t="s">
        <v>4</v>
      </c>
      <c r="D8" s="53"/>
      <c r="E8" s="53"/>
      <c r="F8" s="53"/>
      <c r="G8" s="53"/>
      <c r="H8" s="53"/>
      <c r="I8" s="53"/>
      <c r="J8" s="53"/>
      <c r="K8" s="5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9"/>
      <c r="K9" s="40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0"/>
      <c r="E12" s="40"/>
      <c r="F12" s="40"/>
      <c r="G12" s="40"/>
      <c r="H12" s="40"/>
      <c r="I12" s="40"/>
      <c r="J12" s="40"/>
      <c r="K12" s="47"/>
    </row>
    <row r="13" spans="2:11" s="1" customFormat="1" ht="20.100000000000001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9"/>
      <c r="C14" s="40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1" t="s">
        <v>14</v>
      </c>
      <c r="D15" s="42"/>
      <c r="E15" s="42"/>
      <c r="F15" s="42"/>
      <c r="G15" s="42"/>
      <c r="H15" s="43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4" t="s">
        <v>19</v>
      </c>
      <c r="D16" s="35"/>
      <c r="E16" s="35"/>
      <c r="F16" s="35"/>
      <c r="G16" s="35"/>
      <c r="H16" s="36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4" t="s">
        <v>33</v>
      </c>
      <c r="D17" s="45"/>
      <c r="E17" s="45"/>
      <c r="F17" s="45"/>
      <c r="G17" s="45"/>
      <c r="H17" s="46"/>
      <c r="I17" s="16">
        <v>1</v>
      </c>
      <c r="J17" s="21">
        <v>6500</v>
      </c>
      <c r="K17" s="21">
        <f>J17*I17</f>
        <v>6500</v>
      </c>
    </row>
    <row r="18" spans="2:11" ht="20.100000000000001" customHeight="1" x14ac:dyDescent="0.15">
      <c r="B18" s="16">
        <v>2</v>
      </c>
      <c r="C18" s="27" t="s">
        <v>34</v>
      </c>
      <c r="D18" s="28"/>
      <c r="E18" s="28"/>
      <c r="F18" s="28"/>
      <c r="G18" s="28"/>
      <c r="H18" s="29"/>
      <c r="I18" s="16">
        <v>1</v>
      </c>
      <c r="J18" s="21">
        <v>6300</v>
      </c>
      <c r="K18" s="21">
        <f t="shared" ref="K18:K35" si="0">J18*I18</f>
        <v>6300</v>
      </c>
    </row>
    <row r="19" spans="2:11" ht="20.100000000000001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2</v>
      </c>
      <c r="J19" s="21">
        <v>500</v>
      </c>
      <c r="K19" s="21">
        <f t="shared" si="0"/>
        <v>1000</v>
      </c>
    </row>
    <row r="20" spans="2:11" ht="20.100000000000001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2</v>
      </c>
      <c r="J20" s="21">
        <v>4400</v>
      </c>
      <c r="K20" s="21">
        <f t="shared" si="0"/>
        <v>8800</v>
      </c>
    </row>
    <row r="21" spans="2:11" ht="20.100000000000001" customHeight="1" x14ac:dyDescent="0.15">
      <c r="B21" s="16">
        <v>5</v>
      </c>
      <c r="C21" s="27" t="s">
        <v>37</v>
      </c>
      <c r="D21" s="28"/>
      <c r="E21" s="28"/>
      <c r="F21" s="28"/>
      <c r="G21" s="28"/>
      <c r="H21" s="29"/>
      <c r="I21" s="16">
        <v>1</v>
      </c>
      <c r="J21" s="21">
        <v>13500</v>
      </c>
      <c r="K21" s="21">
        <f t="shared" si="0"/>
        <v>13500</v>
      </c>
    </row>
    <row r="22" spans="2:11" ht="20.100000000000001" customHeight="1" x14ac:dyDescent="0.15">
      <c r="B22" s="16">
        <v>6</v>
      </c>
      <c r="C22" s="27" t="s">
        <v>38</v>
      </c>
      <c r="D22" s="28"/>
      <c r="E22" s="28"/>
      <c r="F22" s="28"/>
      <c r="G22" s="28"/>
      <c r="H22" s="29"/>
      <c r="I22" s="16">
        <v>1</v>
      </c>
      <c r="J22" s="21">
        <v>5000</v>
      </c>
      <c r="K22" s="21">
        <f t="shared" si="0"/>
        <v>5000</v>
      </c>
    </row>
    <row r="23" spans="2:11" ht="20.100000000000001" customHeight="1" x14ac:dyDescent="0.15">
      <c r="B23" s="16">
        <v>7</v>
      </c>
      <c r="C23" s="27" t="s">
        <v>39</v>
      </c>
      <c r="D23" s="28"/>
      <c r="E23" s="28"/>
      <c r="F23" s="28"/>
      <c r="G23" s="28"/>
      <c r="H23" s="29"/>
      <c r="I23" s="16">
        <v>1</v>
      </c>
      <c r="J23" s="21">
        <v>1980</v>
      </c>
      <c r="K23" s="21">
        <f t="shared" si="0"/>
        <v>1980</v>
      </c>
    </row>
    <row r="24" spans="2:11" ht="20.100000000000001" customHeight="1" x14ac:dyDescent="0.15">
      <c r="B24" s="16">
        <v>8</v>
      </c>
      <c r="C24" s="27" t="s">
        <v>40</v>
      </c>
      <c r="D24" s="28"/>
      <c r="E24" s="28"/>
      <c r="F24" s="28"/>
      <c r="G24" s="28"/>
      <c r="H24" s="29"/>
      <c r="I24" s="16">
        <v>1</v>
      </c>
      <c r="J24" s="21">
        <v>5000</v>
      </c>
      <c r="K24" s="21">
        <f t="shared" si="0"/>
        <v>5000</v>
      </c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27"/>
      <c r="D33" s="28"/>
      <c r="E33" s="28"/>
      <c r="F33" s="28"/>
      <c r="G33" s="28"/>
      <c r="H33" s="29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8"/>
      <c r="D36" s="48"/>
      <c r="E36" s="48"/>
      <c r="F36" s="48"/>
      <c r="G36" s="48"/>
      <c r="H36" s="48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48080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ห้าหมื่นหนึ่งพันสี่ร้อยสี่สิบห้าบาทหกสิบสตางค์</v>
      </c>
      <c r="F38" s="25"/>
      <c r="G38" s="25"/>
      <c r="H38" s="25"/>
      <c r="I38" s="26"/>
      <c r="J38" s="23" t="s">
        <v>25</v>
      </c>
      <c r="K38" s="24">
        <f>K37*0.07</f>
        <v>3365.6000000000004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7" t="s">
        <v>26</v>
      </c>
      <c r="J39" s="38"/>
      <c r="K39" s="24">
        <f>SUM(K37:K38)</f>
        <v>51445.599999999999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2024-09-19T04:45:11Z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