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08285E8-8DE8-443A-9854-D37CD22CC637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K23" i="1"/>
  <c r="K22" i="1"/>
  <c r="K21" i="1"/>
  <c r="K18" i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<sst xmlns="http://schemas.openxmlformats.org/spreadsheetml/2006/main" count="41" uniqueCount="41">
  <si>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</si>
  <si>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</si>
  <si>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</si>
  <si>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</si>
  <si>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</si>
  <si>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</si>
  <si>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</si>
  <si>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</si>
  <si>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</si>
  <si>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</si>
  <si>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</si>
  <si>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</si>
  <si>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</si>
  <si>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</si>
  <si>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</si>
  <si>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</si>
  <si>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</si>
  <si>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</si>
  <si>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</si>
  <si>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</si>
  <si>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</si>
  <si>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</si>
  <si>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</si>
  <si>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</si>
  <si>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</si>
  <si>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</si>
  <si>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</si>
  <si>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</si>
  <si>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</si>
  <si>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</si>
  <si>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</si>
  <si>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</si>
  <si>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</si>
  <si>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ค่าแรง + ตรวจเช็ค</t>
  </si>
  <si>
    <t xml:space="preserve">ซ่อมโอเวอร์ฮอลล์เกียร์ผ้าคลัชลูกสูบ             </t>
  </si>
  <si>
    <t xml:space="preserve">ชุดหม้อคลัช + ผ่าทอล์คเกียร์     </t>
  </si>
  <si>
    <t xml:space="preserve">ชุดวาวล์บอดี้     </t>
  </si>
  <si>
    <t xml:space="preserve">น้ำมันเกียร์ออโตเมติก 4L      </t>
  </si>
  <si>
    <t xml:space="preserve">จานดิสเบรคหน้า  </t>
  </si>
  <si>
    <t xml:space="preserve">ผ้าดิสเบรคหน้า    </t>
  </si>
  <si>
    <t xml:space="preserve">สวิทซ์กระจกหน้าขวา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</si>
</sst>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25" sqref="J25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05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05" customHeight="1" x14ac:dyDescent="0.2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5" t="s">
        <v>34</v>
      </c>
      <c r="D17" s="46"/>
      <c r="E17" s="46"/>
      <c r="F17" s="46"/>
      <c r="G17" s="46"/>
      <c r="H17" s="47"/>
      <c r="I17" s="16">
        <v>1</v>
      </c>
      <c r="J17" s="21">
        <v>66500</v>
      </c>
      <c r="K17" s="21">
        <f>J17*I17</f>
        <v>66500</v>
      </c>
    </row>
    <row r="18" spans="2:11" ht="20.05" customHeight="1" x14ac:dyDescent="0.2">
      <c r="B18" s="16">
        <v>2</v>
      </c>
      <c r="C18" s="27" t="s">
        <v>35</v>
      </c>
      <c r="D18" s="28"/>
      <c r="E18" s="28"/>
      <c r="F18" s="28"/>
      <c r="G18" s="28"/>
      <c r="H18" s="29"/>
      <c r="I18" s="16">
        <v>1</v>
      </c>
      <c r="J18" s="21">
        <v>32000</v>
      </c>
      <c r="K18" s="21">
        <f t="shared" ref="K18:K27" si="0">J18*I18</f>
        <v>32000</v>
      </c>
    </row>
    <row r="19" spans="2:11" ht="20.05" customHeight="1" x14ac:dyDescent="0.2">
      <c r="B19" s="16">
        <v>3</v>
      </c>
      <c r="C19" s="27" t="s">
        <v>36</v>
      </c>
      <c r="D19" s="28"/>
      <c r="E19" s="28"/>
      <c r="F19" s="28"/>
      <c r="G19" s="28"/>
      <c r="H19" s="29"/>
      <c r="I19" s="16">
        <v>1</v>
      </c>
      <c r="J19" s="21">
        <v>45000</v>
      </c>
      <c r="K19" s="21">
        <f t="shared" si="0"/>
        <v>45000</v>
      </c>
    </row>
    <row r="20" spans="2:11" ht="20.05" customHeight="1" x14ac:dyDescent="0.2">
      <c r="B20" s="16">
        <v>4</v>
      </c>
      <c r="C20" s="27" t="s">
        <v>37</v>
      </c>
      <c r="D20" s="28"/>
      <c r="E20" s="28"/>
      <c r="F20" s="28"/>
      <c r="G20" s="28"/>
      <c r="H20" s="29"/>
      <c r="I20" s="16">
        <v>2</v>
      </c>
      <c r="J20" s="21">
        <v>7200</v>
      </c>
      <c r="K20" s="21">
        <f t="shared" si="0"/>
        <v>14400</v>
      </c>
    </row>
    <row r="21" spans="2:11" ht="20.05" customHeight="1" x14ac:dyDescent="0.2">
      <c r="B21" s="16">
        <v>5</v>
      </c>
      <c r="C21" s="27" t="s">
        <v>38</v>
      </c>
      <c r="D21" s="28"/>
      <c r="E21" s="28"/>
      <c r="F21" s="28"/>
      <c r="G21" s="28"/>
      <c r="H21" s="29"/>
      <c r="I21" s="16">
        <v>2</v>
      </c>
      <c r="J21" s="21">
        <v>4200</v>
      </c>
      <c r="K21" s="21">
        <f t="shared" si="0"/>
        <v>8400</v>
      </c>
    </row>
    <row r="22" spans="2:11" ht="20.05" customHeight="1" x14ac:dyDescent="0.2">
      <c r="B22" s="16">
        <v>6</v>
      </c>
      <c r="C22" s="27" t="s">
        <v>39</v>
      </c>
      <c r="D22" s="28"/>
      <c r="E22" s="28"/>
      <c r="F22" s="28"/>
      <c r="G22" s="28"/>
      <c r="H22" s="29"/>
      <c r="I22" s="16">
        <v>1</v>
      </c>
      <c r="J22" s="21">
        <v>4900</v>
      </c>
      <c r="K22" s="21">
        <f t="shared" si="0"/>
        <v>4900</v>
      </c>
    </row>
    <row r="23" spans="2:11" ht="20.05" customHeight="1" x14ac:dyDescent="0.2">
      <c r="B23" s="16">
        <v>7</v>
      </c>
      <c r="C23" s="27" t="s">
        <v>40</v>
      </c>
      <c r="D23" s="28"/>
      <c r="E23" s="28"/>
      <c r="F23" s="28"/>
      <c r="G23" s="28"/>
      <c r="H23" s="29"/>
      <c r="I23" s="16">
        <v>1</v>
      </c>
      <c r="J23" s="21">
        <v>4600</v>
      </c>
      <c r="K23" s="21">
        <f t="shared" si="0"/>
        <v>4600</v>
      </c>
    </row>
    <row r="24" spans="2:11" ht="20.05" customHeight="1" x14ac:dyDescent="0.2">
      <c r="B24" s="16">
        <v>8</v>
      </c>
      <c r="C24" s="27" t="s">
        <v>33</v>
      </c>
      <c r="D24" s="28"/>
      <c r="E24" s="28"/>
      <c r="F24" s="28"/>
      <c r="G24" s="28"/>
      <c r="H24" s="29"/>
      <c r="I24" s="16">
        <v>1</v>
      </c>
      <c r="J24" s="21">
        <v>15000</v>
      </c>
      <c r="K24" s="21">
        <f t="shared" si="0"/>
        <v>15000</v>
      </c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190800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สองแสนสี่พันหนึ่งร้อยห้าสิบหกบาทถ้วน</v>
      </c>
      <c r="F38" s="25"/>
      <c r="G38" s="25"/>
      <c r="H38" s="25"/>
      <c r="I38" s="26"/>
      <c r="J38" s="23" t="s">
        <v>25</v>
      </c>
      <c r="K38" s="24">
        <f>K37*0.07</f>
        <v>13356.000000000002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204156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