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96C4FDA-5C09-4086-8842-E961AE7E2F32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<sst xmlns="http://schemas.openxmlformats.org/spreadsheetml/2006/main" count="40" uniqueCount="40">
  <si>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</si>
  <si>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</si>
  <si>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</si>
  <si>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</si>
  <si>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</si>
  <si>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</si>
  <si>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</si>
  <si>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</si>
  <si>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</si>
  <si>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</si>
  <si>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</si>
  <si>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</si>
  <si>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</si>
  <si>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</si>
  <si>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</si>
  <si>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</si>
  <si>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</si>
  <si>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</si>
  <si>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</si>
  <si>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</si>
  <si>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</si>
  <si>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</si>
  <si>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</si>
  <si>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</si>
  <si>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</si>
  <si>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</si>
  <si>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</si>
  <si>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</si>
  <si>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</si>
  <si>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</si>
  <si>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</si>
  <si>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</si>
  <si>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</si>
  <si>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</si>
  <si>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</si>
  <si>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</si>
  <si>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</si>
  <si>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 xml:space="preserve">ค่าแรง + ตรวจเช็ค   </t>
  </si>
  <si>
    <t xml:space="preserve">ชุดสวิทซ์ควบคุมแอร์ตู้หน้า        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</si>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</sst>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4" zoomScale="120" workbookViewId="0">
      <selection activeCell="J18" sqref="J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11" ht="13.95" customHeight="1" x14ac:dyDescent="0.2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</row>
    <row r="5" spans="2:11" ht="13.95" customHeight="1" x14ac:dyDescent="0.2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3" t="s">
        <v>4</v>
      </c>
      <c r="D8" s="33"/>
      <c r="E8" s="33"/>
      <c r="F8" s="33"/>
      <c r="G8" s="33"/>
      <c r="H8" s="33"/>
      <c r="I8" s="33"/>
      <c r="J8" s="33"/>
      <c r="K8" s="33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8"/>
      <c r="K9" s="29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52" t="s">
        <v>6</v>
      </c>
      <c r="C11" s="53"/>
      <c r="D11" s="50" t="s">
        <v>29</v>
      </c>
      <c r="E11" s="50"/>
      <c r="F11" s="50"/>
      <c r="G11" s="50"/>
      <c r="H11" s="9" t="s">
        <v>7</v>
      </c>
      <c r="I11" s="50"/>
      <c r="J11" s="50"/>
      <c r="K11" s="51"/>
    </row>
    <row r="12" spans="2:11" ht="19.899999999999999" customHeight="1" x14ac:dyDescent="0.2">
      <c r="B12" s="39" t="s">
        <v>8</v>
      </c>
      <c r="C12" s="40"/>
      <c r="D12" s="29"/>
      <c r="E12" s="29"/>
      <c r="F12" s="29"/>
      <c r="G12" s="29"/>
      <c r="H12" s="29"/>
      <c r="I12" s="29"/>
      <c r="J12" s="29"/>
      <c r="K12" s="48"/>
    </row>
    <row r="13" spans="2:11" s="1" customFormat="1" ht="19.899999999999999" customHeight="1" x14ac:dyDescent="0.2">
      <c r="B13" s="39" t="s">
        <v>9</v>
      </c>
      <c r="C13" s="40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2">
      <c r="B14" s="41"/>
      <c r="C14" s="2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5" t="s">
        <v>19</v>
      </c>
      <c r="D16" s="56"/>
      <c r="E16" s="56"/>
      <c r="F16" s="56"/>
      <c r="G16" s="56"/>
      <c r="H16" s="5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38</v>
      </c>
      <c r="D17" s="46"/>
      <c r="E17" s="46"/>
      <c r="F17" s="46"/>
      <c r="G17" s="46"/>
      <c r="H17" s="47"/>
      <c r="I17" s="16">
        <v>1</v>
      </c>
      <c r="J17" s="21">
        <v>11500</v>
      </c>
      <c r="K17" s="21">
        <f>J17*I17</f>
        <v>11500</v>
      </c>
    </row>
    <row r="18" spans="2:11" ht="19.899999999999999" customHeight="1" x14ac:dyDescent="0.2">
      <c r="B18" s="16">
        <v>2</v>
      </c>
      <c r="C18" s="45" t="s">
        <v>33</v>
      </c>
      <c r="D18" s="46"/>
      <c r="E18" s="46"/>
      <c r="F18" s="46"/>
      <c r="G18" s="46"/>
      <c r="H18" s="47"/>
      <c r="I18" s="16">
        <v>1</v>
      </c>
      <c r="J18" s="21">
        <v>2050</v>
      </c>
      <c r="K18" s="21">
        <f>J18*I18</f>
        <v>2050</v>
      </c>
    </row>
    <row r="19" spans="2:11" ht="19.899999999999999" customHeight="1" x14ac:dyDescent="0.2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2</v>
      </c>
      <c r="J19" s="21">
        <v>350</v>
      </c>
      <c r="K19" s="21">
        <f t="shared" ref="K19:K22" si="0">J19*I19</f>
        <v>700</v>
      </c>
    </row>
    <row r="20" spans="2:11" ht="19.899999999999999" customHeight="1" x14ac:dyDescent="0.2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380</v>
      </c>
      <c r="K20" s="21">
        <f t="shared" si="0"/>
        <v>380</v>
      </c>
    </row>
    <row r="21" spans="2:11" ht="19.899999999999999" customHeight="1" x14ac:dyDescent="0.2">
      <c r="B21" s="16">
        <v>5</v>
      </c>
      <c r="C21" s="25" t="s">
        <v>36</v>
      </c>
      <c r="D21" s="26"/>
      <c r="E21" s="26"/>
      <c r="F21" s="26"/>
      <c r="G21" s="26"/>
      <c r="H21" s="27"/>
      <c r="I21" s="16">
        <v>1</v>
      </c>
      <c r="J21" s="21">
        <v>80</v>
      </c>
      <c r="K21" s="21">
        <f t="shared" si="0"/>
        <v>80</v>
      </c>
    </row>
    <row r="22" spans="2:11" ht="19.899999999999999" customHeight="1" x14ac:dyDescent="0.2">
      <c r="B22" s="16">
        <v>6</v>
      </c>
      <c r="C22" s="25" t="s">
        <v>39</v>
      </c>
      <c r="D22" s="26"/>
      <c r="E22" s="26"/>
      <c r="F22" s="26"/>
      <c r="G22" s="26"/>
      <c r="H22" s="27"/>
      <c r="I22" s="16">
        <v>1</v>
      </c>
      <c r="J22" s="21">
        <v>980</v>
      </c>
      <c r="K22" s="21">
        <f t="shared" si="0"/>
        <v>980</v>
      </c>
    </row>
    <row r="23" spans="2:11" ht="19.899999999999999" customHeight="1" x14ac:dyDescent="0.2">
      <c r="B23" s="16">
        <v>7</v>
      </c>
      <c r="C23" s="36" t="s">
        <v>37</v>
      </c>
      <c r="D23" s="37"/>
      <c r="E23" s="37"/>
      <c r="F23" s="37"/>
      <c r="G23" s="37"/>
      <c r="H23" s="38"/>
      <c r="I23" s="16">
        <v>1</v>
      </c>
      <c r="J23" s="21">
        <v>600</v>
      </c>
      <c r="K23" s="21">
        <f t="shared" ref="K18:K23" si="1">J23*I23</f>
        <v>600</v>
      </c>
    </row>
    <row r="24" spans="2:11" ht="19.899999999999999" customHeight="1" x14ac:dyDescent="0.2">
      <c r="B24" s="16"/>
      <c r="C24" s="36"/>
      <c r="D24" s="37"/>
      <c r="E24" s="37"/>
      <c r="F24" s="37"/>
      <c r="G24" s="37"/>
      <c r="H24" s="38"/>
      <c r="I24" s="16"/>
      <c r="J24" s="21"/>
      <c r="K24" s="21"/>
    </row>
    <row r="25" spans="2:11" ht="19.899999999999999" customHeight="1" x14ac:dyDescent="0.2">
      <c r="B25" s="16"/>
      <c r="C25" s="36"/>
      <c r="D25" s="37"/>
      <c r="E25" s="37"/>
      <c r="F25" s="37"/>
      <c r="G25" s="37"/>
      <c r="H25" s="38"/>
      <c r="I25" s="16"/>
      <c r="J25" s="21"/>
      <c r="K25" s="22"/>
    </row>
    <row r="26" spans="2:11" ht="19.899999999999999" customHeight="1" x14ac:dyDescent="0.2">
      <c r="B26" s="16"/>
      <c r="C26" s="36"/>
      <c r="D26" s="37"/>
      <c r="E26" s="37"/>
      <c r="F26" s="37"/>
      <c r="G26" s="37"/>
      <c r="H26" s="38"/>
      <c r="I26" s="16"/>
      <c r="J26" s="21"/>
      <c r="K26" s="21"/>
    </row>
    <row r="27" spans="2:11" ht="19.899999999999999" customHeight="1" x14ac:dyDescent="0.2">
      <c r="B27" s="16"/>
      <c r="C27" s="36"/>
      <c r="D27" s="37"/>
      <c r="E27" s="37"/>
      <c r="F27" s="37"/>
      <c r="G27" s="37"/>
      <c r="H27" s="38"/>
      <c r="I27" s="16"/>
      <c r="J27" s="21"/>
      <c r="K27" s="21"/>
    </row>
    <row r="28" spans="2:11" ht="19.899999999999999" customHeight="1" x14ac:dyDescent="0.2">
      <c r="B28" s="16"/>
      <c r="C28" s="36"/>
      <c r="D28" s="37"/>
      <c r="E28" s="37"/>
      <c r="F28" s="37"/>
      <c r="G28" s="37"/>
      <c r="H28" s="38"/>
      <c r="I28" s="16"/>
      <c r="J28" s="21"/>
      <c r="K28" s="21"/>
    </row>
    <row r="29" spans="2:11" ht="19.899999999999999" customHeight="1" x14ac:dyDescent="0.2">
      <c r="B29" s="16"/>
      <c r="C29" s="36"/>
      <c r="D29" s="37"/>
      <c r="E29" s="37"/>
      <c r="F29" s="37"/>
      <c r="G29" s="37"/>
      <c r="H29" s="38"/>
      <c r="I29" s="16"/>
      <c r="J29" s="21"/>
      <c r="K29" s="21"/>
    </row>
    <row r="30" spans="2:11" ht="19.899999999999999" customHeight="1" x14ac:dyDescent="0.2">
      <c r="B30" s="16"/>
      <c r="C30" s="36"/>
      <c r="D30" s="37"/>
      <c r="E30" s="37"/>
      <c r="F30" s="37"/>
      <c r="G30" s="37"/>
      <c r="H30" s="38"/>
      <c r="I30" s="16"/>
      <c r="J30" s="21"/>
      <c r="K30" s="21"/>
    </row>
    <row r="31" spans="2:11" ht="19.899999999999999" customHeight="1" x14ac:dyDescent="0.2">
      <c r="B31" s="16"/>
      <c r="C31" s="36"/>
      <c r="D31" s="37"/>
      <c r="E31" s="37"/>
      <c r="F31" s="37"/>
      <c r="G31" s="37"/>
      <c r="H31" s="38"/>
      <c r="I31" s="16"/>
      <c r="J31" s="21"/>
      <c r="K31" s="21"/>
    </row>
    <row r="32" spans="2:11" ht="19.899999999999999" customHeight="1" x14ac:dyDescent="0.2">
      <c r="B32" s="16"/>
      <c r="C32" s="36"/>
      <c r="D32" s="37"/>
      <c r="E32" s="37"/>
      <c r="F32" s="37"/>
      <c r="G32" s="37"/>
      <c r="H32" s="38"/>
      <c r="I32" s="16"/>
      <c r="J32" s="21"/>
      <c r="K32" s="21"/>
    </row>
    <row r="33" spans="2:11" ht="19.899999999999999" customHeight="1" x14ac:dyDescent="0.2">
      <c r="B33" s="16"/>
      <c r="C33" s="54"/>
      <c r="D33" s="50"/>
      <c r="E33" s="50"/>
      <c r="F33" s="50"/>
      <c r="G33" s="50"/>
      <c r="H33" s="51"/>
      <c r="I33" s="16"/>
      <c r="J33" s="21"/>
      <c r="K33" s="21"/>
    </row>
    <row r="34" spans="2:11" ht="19.899999999999999" customHeight="1" x14ac:dyDescent="0.2">
      <c r="B34" s="16"/>
      <c r="C34" s="36"/>
      <c r="D34" s="37"/>
      <c r="E34" s="37"/>
      <c r="F34" s="37"/>
      <c r="G34" s="37"/>
      <c r="H34" s="38"/>
      <c r="I34" s="16"/>
      <c r="J34" s="21"/>
      <c r="K34" s="21"/>
    </row>
    <row r="35" spans="2:11" ht="19.899999999999999" customHeight="1" x14ac:dyDescent="0.2">
      <c r="B35" s="16"/>
      <c r="C35" s="36"/>
      <c r="D35" s="37"/>
      <c r="E35" s="37"/>
      <c r="F35" s="37"/>
      <c r="G35" s="37"/>
      <c r="H35" s="38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16290</v>
      </c>
    </row>
    <row r="38" spans="2:11" ht="19.899999999999999" customHeight="1" x14ac:dyDescent="0.2">
      <c r="B38" s="18" t="s">
        <v>24</v>
      </c>
      <c r="C38" s="19"/>
      <c r="D38" s="19"/>
      <c r="E38" s="50" t="str">
        <f>BAHTTEXT(K39)</f>
        <v>หนึ่งหมื่นเจ็ดพันสี่ร้อยสามสิบบาทสามสิบสตางค์</v>
      </c>
      <c r="F38" s="50"/>
      <c r="G38" s="50"/>
      <c r="H38" s="50"/>
      <c r="I38" s="51"/>
      <c r="J38" s="23" t="s">
        <v>25</v>
      </c>
      <c r="K38" s="24">
        <f>K37*0.07</f>
        <v>1140.3000000000002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4" t="s">
        <v>26</v>
      </c>
      <c r="J39" s="35"/>
      <c r="K39" s="24">
        <f>SUM(K37:K38)</f>
        <v>17430.3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30:H30"/>
    <mergeCell ref="C27:H27"/>
    <mergeCell ref="C16:H16"/>
    <mergeCell ref="I39:J39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2023-06-30T02:47:05Z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