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6B83AA0-9A35-4E19-A091-55D4CCA6DB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19" i="1"/>
  <c r="K20" i="1"/>
  <c r="K17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<sst xmlns="http://schemas.openxmlformats.org/spreadsheetml/2006/main" count="37" uniqueCount="37">
  <si>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</si>
  <si>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</si>
  <si>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</si>
  <si>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</si>
  <si>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</si>
  <si>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</si>
  <si>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</si>
  <si>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</si>
  <si>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</si>
  <si>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</si>
  <si>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</si>
  <si>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</si>
  <si>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</si>
  <si>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</si>
  <si>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</si>
  <si>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</si>
  <si>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</si>
  <si>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</si>
  <si>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</si>
  <si>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</si>
  <si>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</si>
  <si>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</si>
  <si>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</si>
  <si>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</si>
  <si>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</si>
  <si>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</si>
  <si>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</si>
  <si>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</si>
  <si>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</si>
  <si>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</si>
  <si>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 xml:space="preserve">กรองเครื่อง   </t>
  </si>
  <si>
    <t xml:space="preserve">แหวนปะเก็นน๊อตถ่าย    </t>
  </si>
  <si>
    <t xml:space="preserve">ค่าแรง + ตรวจเช็ค  </t>
  </si>
  <si>
    <t>4ขภ-4952</t>
  </si>
  <si>
    <t>MG</t>
  </si>
  <si>
    <t>HS I SMART</t>
  </si>
  <si>
    <t xml:space="preserve">น้ำมันเครื่องเบนซินสังเคราะห์ 4L 5W40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</si>
</sst>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6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  <font>
      <sz val="9"/>
      <color rgb="FF002060"/>
      <name val="Tahoma"/>
      <family val="2"/>
      <scheme val="minor"/>
    </font>
    <font>
      <sz val="9"/>
      <color rgb="FF00206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4" fillId="0" borderId="8" xfId="0" applyFont="1" applyBorder="1" applyAlignment="1">
      <alignment horizontal="left"/>
    </xf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6" zoomScale="120" workbookViewId="0">
      <selection activeCell="J21" sqref="J21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7" t="s">
        <v>0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ht="13.9" customHeight="1" x14ac:dyDescent="0.15">
      <c r="B2" s="58" t="s">
        <v>1</v>
      </c>
      <c r="C2" s="58"/>
      <c r="D2" s="58"/>
      <c r="E2" s="58"/>
      <c r="F2" s="58"/>
      <c r="G2" s="58"/>
      <c r="H2" s="58"/>
      <c r="I2" s="58"/>
      <c r="J2" s="58"/>
      <c r="K2" s="58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9" t="s">
        <v>2</v>
      </c>
      <c r="C4" s="59"/>
      <c r="D4" s="59"/>
      <c r="E4" s="59"/>
      <c r="F4" s="59"/>
      <c r="G4" s="59"/>
      <c r="H4" s="59"/>
      <c r="I4" s="59"/>
      <c r="J4" s="59"/>
      <c r="K4" s="59"/>
    </row>
    <row r="5" spans="2:11" ht="13.9" customHeight="1" x14ac:dyDescent="0.15">
      <c r="B5" s="59" t="s">
        <v>3</v>
      </c>
      <c r="C5" s="59"/>
      <c r="D5" s="59"/>
      <c r="E5" s="59"/>
      <c r="F5" s="59"/>
      <c r="G5" s="59"/>
      <c r="H5" s="59"/>
      <c r="I5" s="59"/>
      <c r="J5" s="59"/>
      <c r="K5" s="59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60" t="s">
        <v>4</v>
      </c>
      <c r="D8" s="60"/>
      <c r="E8" s="60"/>
      <c r="F8" s="60"/>
      <c r="G8" s="60"/>
      <c r="H8" s="60"/>
      <c r="I8" s="60"/>
      <c r="J8" s="60"/>
      <c r="K8" s="60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6"/>
      <c r="K9" s="47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8" t="s">
        <v>6</v>
      </c>
      <c r="C11" s="39"/>
      <c r="D11" s="31" t="s">
        <v>29</v>
      </c>
      <c r="E11" s="31"/>
      <c r="F11" s="31"/>
      <c r="G11" s="31"/>
      <c r="H11" s="9" t="s">
        <v>7</v>
      </c>
      <c r="I11" s="31"/>
      <c r="J11" s="31"/>
      <c r="K11" s="32"/>
    </row>
    <row r="12" spans="2:11" ht="19.899999999999999" customHeight="1" x14ac:dyDescent="0.15">
      <c r="B12" s="36" t="s">
        <v>8</v>
      </c>
      <c r="C12" s="37"/>
      <c r="D12" s="47"/>
      <c r="E12" s="47"/>
      <c r="F12" s="47"/>
      <c r="G12" s="47"/>
      <c r="H12" s="47"/>
      <c r="I12" s="47"/>
      <c r="J12" s="47"/>
      <c r="K12" s="54"/>
    </row>
    <row r="13" spans="2:11" s="1" customFormat="1" ht="19.899999999999999" customHeight="1" x14ac:dyDescent="0.15">
      <c r="B13" s="36" t="s">
        <v>9</v>
      </c>
      <c r="C13" s="37"/>
      <c r="D13" s="8" t="s">
        <v>33</v>
      </c>
      <c r="E13" s="5" t="s">
        <v>10</v>
      </c>
      <c r="F13" s="8" t="s">
        <v>34</v>
      </c>
      <c r="G13" s="5" t="s">
        <v>11</v>
      </c>
      <c r="H13" s="8" t="s">
        <v>35</v>
      </c>
      <c r="I13" s="5" t="s">
        <v>12</v>
      </c>
      <c r="J13" s="8"/>
      <c r="K13" s="17"/>
    </row>
    <row r="14" spans="2:11" ht="19.899999999999999" customHeight="1" x14ac:dyDescent="0.15">
      <c r="B14" s="46"/>
      <c r="C14" s="47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8" t="s">
        <v>14</v>
      </c>
      <c r="D15" s="49"/>
      <c r="E15" s="49"/>
      <c r="F15" s="49"/>
      <c r="G15" s="49"/>
      <c r="H15" s="50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41" t="s">
        <v>19</v>
      </c>
      <c r="D16" s="42"/>
      <c r="E16" s="42"/>
      <c r="F16" s="42"/>
      <c r="G16" s="42"/>
      <c r="H16" s="43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51" t="s">
        <v>36</v>
      </c>
      <c r="D17" s="52"/>
      <c r="E17" s="52"/>
      <c r="F17" s="52"/>
      <c r="G17" s="52"/>
      <c r="H17" s="53"/>
      <c r="I17" s="16">
        <v>1</v>
      </c>
      <c r="J17" s="21">
        <v>2050</v>
      </c>
      <c r="K17" s="21">
        <f>J17*I17</f>
        <v>2050</v>
      </c>
    </row>
    <row r="18" spans="2:11" ht="19.899999999999999" customHeight="1" x14ac:dyDescent="0.15">
      <c r="B18" s="16">
        <v>2</v>
      </c>
      <c r="C18" s="33" t="s">
        <v>30</v>
      </c>
      <c r="D18" s="34"/>
      <c r="E18" s="34"/>
      <c r="F18" s="34"/>
      <c r="G18" s="34"/>
      <c r="H18" s="35"/>
      <c r="I18" s="16">
        <v>1</v>
      </c>
      <c r="J18" s="21">
        <v>350</v>
      </c>
      <c r="K18" s="21">
        <f t="shared" ref="K18:K28" si="0">J18*I18</f>
        <v>350</v>
      </c>
    </row>
    <row r="19" spans="2:11" ht="19.899999999999999" customHeight="1" x14ac:dyDescent="0.15">
      <c r="B19" s="16">
        <v>3</v>
      </c>
      <c r="C19" s="33" t="s">
        <v>31</v>
      </c>
      <c r="D19" s="34"/>
      <c r="E19" s="34"/>
      <c r="F19" s="34"/>
      <c r="G19" s="34"/>
      <c r="H19" s="35"/>
      <c r="I19" s="16">
        <v>1</v>
      </c>
      <c r="J19" s="21">
        <v>80</v>
      </c>
      <c r="K19" s="21">
        <f t="shared" si="0"/>
        <v>80</v>
      </c>
    </row>
    <row r="20" spans="2:11" ht="19.899999999999999" customHeight="1" x14ac:dyDescent="0.15">
      <c r="B20" s="16">
        <v>4</v>
      </c>
      <c r="C20" s="33" t="s">
        <v>32</v>
      </c>
      <c r="D20" s="34"/>
      <c r="E20" s="34"/>
      <c r="F20" s="34"/>
      <c r="G20" s="34"/>
      <c r="H20" s="35"/>
      <c r="I20" s="16">
        <v>1</v>
      </c>
      <c r="J20" s="21">
        <v>600</v>
      </c>
      <c r="K20" s="21">
        <f t="shared" si="0"/>
        <v>600</v>
      </c>
    </row>
    <row r="21" spans="2:11" ht="19.899999999999999" customHeight="1" x14ac:dyDescent="0.15">
      <c r="B21" s="16"/>
      <c r="C21" s="28"/>
      <c r="D21" s="29"/>
      <c r="E21" s="29"/>
      <c r="F21" s="29"/>
      <c r="G21" s="26"/>
      <c r="H21" s="27"/>
      <c r="I21" s="16"/>
      <c r="J21" s="21"/>
      <c r="K21" s="21"/>
    </row>
    <row r="22" spans="2:11" ht="19.899999999999999" customHeight="1" x14ac:dyDescent="0.15">
      <c r="B22" s="16"/>
      <c r="C22" s="28"/>
      <c r="D22" s="30"/>
      <c r="E22" s="30"/>
      <c r="F22" s="30"/>
      <c r="G22" s="24"/>
      <c r="H22" s="25"/>
      <c r="I22" s="16"/>
      <c r="J22" s="21"/>
      <c r="K22" s="21"/>
    </row>
    <row r="23" spans="2:11" ht="19.899999999999999" customHeight="1" x14ac:dyDescent="0.15">
      <c r="B23" s="16"/>
      <c r="C23" s="28"/>
      <c r="D23" s="30"/>
      <c r="E23" s="30"/>
      <c r="F23" s="30"/>
      <c r="G23" s="24"/>
      <c r="H23" s="25"/>
      <c r="I23" s="16"/>
      <c r="J23" s="21"/>
      <c r="K23" s="21"/>
    </row>
    <row r="24" spans="2:11" ht="19.899999999999999" customHeight="1" x14ac:dyDescent="0.15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19.899999999999999" customHeight="1" x14ac:dyDescent="0.15">
      <c r="B25" s="16"/>
      <c r="C25" s="33"/>
      <c r="D25" s="34"/>
      <c r="E25" s="34"/>
      <c r="F25" s="34"/>
      <c r="G25" s="34"/>
      <c r="H25" s="35"/>
      <c r="I25" s="16"/>
      <c r="J25" s="21"/>
      <c r="K25" s="21"/>
    </row>
    <row r="26" spans="2:11" ht="19.899999999999999" customHeight="1" x14ac:dyDescent="0.15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19.899999999999999" customHeight="1" x14ac:dyDescent="0.15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19.899999999999999" customHeight="1" x14ac:dyDescent="0.15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19.899999999999999" customHeight="1" x14ac:dyDescent="0.15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19.899999999999999" customHeight="1" x14ac:dyDescent="0.15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19.899999999999999" customHeight="1" x14ac:dyDescent="0.15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19.899999999999999" customHeight="1" x14ac:dyDescent="0.15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19.899999999999999" customHeight="1" x14ac:dyDescent="0.15">
      <c r="B33" s="16"/>
      <c r="C33" s="40"/>
      <c r="D33" s="31"/>
      <c r="E33" s="31"/>
      <c r="F33" s="31"/>
      <c r="G33" s="31"/>
      <c r="H33" s="32"/>
      <c r="I33" s="16"/>
      <c r="J33" s="21"/>
      <c r="K33" s="21"/>
    </row>
    <row r="34" spans="2:11" ht="19.899999999999999" customHeight="1" x14ac:dyDescent="0.15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19.899999999999999" customHeight="1" x14ac:dyDescent="0.15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19.899999999999999" customHeight="1" x14ac:dyDescent="0.15">
      <c r="B36" s="16"/>
      <c r="C36" s="55"/>
      <c r="D36" s="55"/>
      <c r="E36" s="55"/>
      <c r="F36" s="55"/>
      <c r="G36" s="55"/>
      <c r="H36" s="55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2" t="s">
        <v>23</v>
      </c>
      <c r="K37" s="23">
        <f>SUM(K17:K36)</f>
        <v>3080</v>
      </c>
    </row>
    <row r="38" spans="2:11" ht="19.899999999999999" customHeight="1" x14ac:dyDescent="0.15">
      <c r="B38" s="18" t="s">
        <v>24</v>
      </c>
      <c r="C38" s="19"/>
      <c r="D38" s="19"/>
      <c r="E38" s="31" t="str">
        <f>BAHTTEXT(K39)</f>
        <v>สามพันสองร้อยเก้าสิบห้าบาทหกสิบสตางค์</v>
      </c>
      <c r="F38" s="31"/>
      <c r="G38" s="31"/>
      <c r="H38" s="31"/>
      <c r="I38" s="32"/>
      <c r="J38" s="22" t="s">
        <v>25</v>
      </c>
      <c r="K38" s="23">
        <f>K37*0.07</f>
        <v>215.60000000000002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44" t="s">
        <v>26</v>
      </c>
      <c r="J39" s="45"/>
      <c r="K39" s="23">
        <f>SUM(K37:K38)</f>
        <v>3295.6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4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16:H16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2024-10-02T03:09:04Z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