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B0628F2-2DDF-45EE-A939-5B90B2E6242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5" i="2"/>
  <c r="I14" i="2"/>
  <c r="I13" i="2"/>
  <c r="I12" i="2"/>
  <c r="I11" i="2"/>
  <c r="I12" i="1"/>
  <c r="I13" i="1"/>
  <c r="I14" i="1"/>
  <c r="I15" i="1"/>
  <c r="I11" i="1"/>
  <c r="I40" i="2" l="1"/>
  <c r="I41" i="2" s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<sst xmlns="http://schemas.openxmlformats.org/spreadsheetml/2006/main" count="64" uniqueCount="37">
  <si>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</si>
  <si>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</si>
  <si>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</si>
  <si>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</si>
  <si>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</si>
  <si>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</si>
  <si>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</si>
  <si>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</si>
  <si>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</si>
  <si>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</si>
  <si>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</si>
  <si>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</si>
  <si>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</si>
  <si>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</si>
  <si>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</si>
  <si>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</si>
  <si>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</si>
  <si>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</si>
  <si>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</si>
  <si>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</si>
  <si>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</si>
  <si>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</si>
  <si>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</si>
  <si>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</si>
  <si>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</si>
  <si>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</si>
  <si>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</si>
  <si>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</si>
  <si>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</si>
  <si>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</si>
  <si>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ปน-9669</t>
  </si>
  <si>
    <t>MightyX</t>
  </si>
  <si>
    <t xml:space="preserve">สายอ่อนคลัช                         </t>
  </si>
  <si>
    <t xml:space="preserve">ปั๊มคลัชบน   </t>
  </si>
  <si>
    <t>ปั๊มคลัชล่าง</t>
  </si>
  <si>
    <t xml:space="preserve">น้ำมันคลัช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</si>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</sst>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6" workbookViewId="0">
      <selection activeCell="F32" sqref="F32"/>
    </sheetView>
  </sheetViews>
  <sheetFormatPr defaultRowHeight="14.4" x14ac:dyDescent="0.25"/>
  <cols>
    <col min="1" max="1" width="6.59765625" style="1" customWidth="1"/>
    <col min="2" max="2" width="11.8984375" style="34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0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0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30</v>
      </c>
      <c r="D6" s="9"/>
      <c r="E6" s="9" t="s">
        <v>6</v>
      </c>
      <c r="F6" s="9" t="s">
        <v>22</v>
      </c>
      <c r="G6" s="9" t="s">
        <v>7</v>
      </c>
      <c r="H6" s="9" t="s">
        <v>31</v>
      </c>
      <c r="I6" s="9"/>
    </row>
    <row r="8" spans="1:12" ht="29.4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0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05" x14ac:dyDescent="0.25">
      <c r="A11" s="10">
        <v>1</v>
      </c>
      <c r="B11" s="29" t="s">
        <v>32</v>
      </c>
      <c r="C11" s="30"/>
      <c r="D11" s="30"/>
      <c r="E11" s="31"/>
      <c r="F11" s="11">
        <v>1</v>
      </c>
      <c r="G11" s="35" t="s">
        <v>36</v>
      </c>
      <c r="H11" s="12">
        <v>1000</v>
      </c>
      <c r="I11" s="12">
        <f>H11*F11</f>
        <v>1000</v>
      </c>
    </row>
    <row r="12" spans="1:12" ht="15.05" x14ac:dyDescent="0.25">
      <c r="A12" s="13">
        <v>2</v>
      </c>
      <c r="B12" s="28" t="s">
        <v>33</v>
      </c>
      <c r="C12" s="8"/>
      <c r="D12" s="8"/>
      <c r="E12" s="32"/>
      <c r="F12" s="14">
        <v>1</v>
      </c>
      <c r="G12" s="32" t="s">
        <v>19</v>
      </c>
      <c r="H12" s="16">
        <v>2550</v>
      </c>
      <c r="I12" s="16">
        <f t="shared" ref="I12:I15" si="0">H12*F12</f>
        <v>2550</v>
      </c>
    </row>
    <row r="13" spans="1:12" ht="15.05" x14ac:dyDescent="0.25">
      <c r="A13" s="13">
        <v>3</v>
      </c>
      <c r="B13" s="28" t="s">
        <v>34</v>
      </c>
      <c r="C13" s="8"/>
      <c r="D13" s="8"/>
      <c r="E13" s="32"/>
      <c r="F13" s="14">
        <v>1</v>
      </c>
      <c r="G13" s="32" t="s">
        <v>19</v>
      </c>
      <c r="H13" s="16">
        <v>1850</v>
      </c>
      <c r="I13" s="16">
        <f t="shared" si="0"/>
        <v>1850</v>
      </c>
    </row>
    <row r="14" spans="1:12" ht="15.05" x14ac:dyDescent="0.25">
      <c r="A14" s="13">
        <v>4</v>
      </c>
      <c r="B14" s="28" t="s">
        <v>35</v>
      </c>
      <c r="C14" s="8"/>
      <c r="D14" s="8"/>
      <c r="E14" s="32"/>
      <c r="F14" s="14">
        <v>2</v>
      </c>
      <c r="G14" s="32" t="s">
        <v>29</v>
      </c>
      <c r="H14" s="16">
        <v>250</v>
      </c>
      <c r="I14" s="16">
        <f t="shared" si="0"/>
        <v>500</v>
      </c>
    </row>
    <row r="15" spans="1:12" ht="15.05" x14ac:dyDescent="0.25">
      <c r="A15" s="13">
        <v>5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2000</v>
      </c>
      <c r="I15" s="16">
        <f t="shared" si="0"/>
        <v>2000</v>
      </c>
    </row>
    <row r="16" spans="1:12" ht="15.0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0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0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.05" x14ac:dyDescent="0.25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.05" x14ac:dyDescent="0.25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.05" x14ac:dyDescent="0.25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.05" x14ac:dyDescent="0.25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.05" x14ac:dyDescent="0.25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.05" x14ac:dyDescent="0.25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.05" x14ac:dyDescent="0.25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.0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0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0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0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0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05" x14ac:dyDescent="0.25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.05" x14ac:dyDescent="0.25">
      <c r="H40" s="21" t="s">
        <v>14</v>
      </c>
      <c r="I40" s="23">
        <f>SUM(I11:I39)</f>
        <v>7900</v>
      </c>
    </row>
    <row r="41" spans="1:9" ht="15.05" x14ac:dyDescent="0.25">
      <c r="H41" s="17" t="s">
        <v>15</v>
      </c>
      <c r="I41" s="24">
        <f>I40*7%</f>
        <v>553</v>
      </c>
    </row>
    <row r="42" spans="1:9" ht="15.65" thickBot="1" x14ac:dyDescent="0.3">
      <c r="H42" s="22" t="s">
        <v>16</v>
      </c>
      <c r="I42" s="25">
        <f>I40+I41</f>
        <v>8453</v>
      </c>
    </row>
    <row r="43" spans="1:9" ht="15.05" thickTop="1" x14ac:dyDescent="0.25"/>
    <row r="44" spans="1:9" ht="15.05" x14ac:dyDescent="0.25">
      <c r="G44" s="43" t="str">
        <f>BAHTTEXT(I42)</f>
        <v>แปดพันสี่ร้อยห้าสิบสามบาทถ้วน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4" x14ac:dyDescent="0.25"/>
  <cols>
    <col min="1" max="1" width="6.59765625" style="1" customWidth="1"/>
    <col min="2" max="2" width="11.8984375" style="34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0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0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0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0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0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0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0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0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0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0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0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0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0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0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0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0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0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0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0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0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0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0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0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05" x14ac:dyDescent="0.25">
      <c r="A39" s="4"/>
      <c r="B39" s="50"/>
      <c r="C39" s="51"/>
      <c r="D39" s="51"/>
      <c r="E39" s="52"/>
      <c r="F39" s="20"/>
      <c r="G39" s="7"/>
      <c r="H39" s="5"/>
      <c r="I39" s="5"/>
    </row>
    <row r="40" spans="1:9" ht="15.05" x14ac:dyDescent="0.25">
      <c r="H40" s="21" t="s">
        <v>14</v>
      </c>
      <c r="I40" s="23">
        <f>SUM(หน้า1!I11:I39,I11:I39)</f>
        <v>51240</v>
      </c>
    </row>
    <row r="41" spans="1:9" ht="15.05" x14ac:dyDescent="0.25">
      <c r="H41" s="17" t="s">
        <v>15</v>
      </c>
      <c r="I41" s="24">
        <f>I40*7%</f>
        <v>3586.8</v>
      </c>
    </row>
    <row r="42" spans="1:9" ht="15.65" thickBot="1" x14ac:dyDescent="0.3">
      <c r="H42" s="22" t="s">
        <v>16</v>
      </c>
      <c r="I42" s="25">
        <f>I40+I41</f>
        <v>54826.8</v>
      </c>
    </row>
    <row r="43" spans="1:9" ht="15.05" thickTop="1" x14ac:dyDescent="0.25"/>
    <row r="44" spans="1:9" ht="15.05" x14ac:dyDescent="0.25">
      <c r="G44" s="43" t="str">
        <f>BAHTTEXT(I42)</f>
        <v>ห้าหมื่นสี่พันแปดร้อยยี่สิบหกบาทแปดสิบสตางค์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2024-01-09T03:37:54Z</dcterms:modified>
</cp:coreProperties>
</file>