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5AD7C6E-0ADA-49EC-AECF-576B7415F31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2"/>
  <c r="I14" i="2"/>
  <c r="I13" i="2"/>
  <c r="I12" i="2"/>
  <c r="I11" i="2"/>
  <c r="I12" i="1"/>
  <c r="I13" i="1"/>
  <c r="I14" i="1"/>
  <c r="I15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<sst xmlns="http://schemas.openxmlformats.org/spreadsheetml/2006/main" count="65" uniqueCount="40">
  <si>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</si>
  <si>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</si>
  <si>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</si>
  <si>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</si>
  <si>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</si>
  <si>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</si>
  <si>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</si>
  <si>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</si>
  <si>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</si>
  <si>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</si>
  <si>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</si>
  <si>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</si>
  <si>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</si>
  <si>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</si>
  <si>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</si>
  <si>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</si>
  <si>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</si>
  <si>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</si>
  <si>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</si>
  <si>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</si>
  <si>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</si>
  <si>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</si>
  <si>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</si>
  <si>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</si>
  <si>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</si>
  <si>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</si>
  <si>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</si>
  <si>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</si>
  <si>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</si>
  <si>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</si>
  <si>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ตราโล่ 09408</t>
  </si>
  <si>
    <t>Vios</t>
  </si>
  <si>
    <t xml:space="preserve">ค่าแรง + ตรวจเช็ค   </t>
  </si>
  <si>
    <t xml:space="preserve">ชุดหน้าคลัชคอมแอร์          </t>
  </si>
  <si>
    <t xml:space="preserve">สายพานไดร์ชาร์จ     </t>
  </si>
  <si>
    <t xml:space="preserve">รีเลย์ 4 ขา     </t>
  </si>
  <si>
    <t xml:space="preserve">แว็กกรัมน้ำยาแอร์       </t>
  </si>
  <si>
    <t xml:space="preserve">น้ำมันคอมแอร์ DENSO  </t>
  </si>
  <si>
    <t>ชุด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</si>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</sst>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30</v>
      </c>
      <c r="D6" s="9"/>
      <c r="E6" s="9" t="s">
        <v>6</v>
      </c>
      <c r="F6" s="9" t="s">
        <v>22</v>
      </c>
      <c r="G6" s="9" t="s">
        <v>7</v>
      </c>
      <c r="H6" s="9" t="s">
        <v>31</v>
      </c>
      <c r="I6" s="9"/>
    </row>
    <row r="8" spans="1:12" ht="30" x14ac:dyDescent="0.4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" x14ac:dyDescent="0.2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" x14ac:dyDescent="0.2">
      <c r="A11" s="10">
        <v>1</v>
      </c>
      <c r="B11" s="29" t="s">
        <v>33</v>
      </c>
      <c r="C11" s="30"/>
      <c r="D11" s="30"/>
      <c r="E11" s="31"/>
      <c r="F11" s="11">
        <v>1</v>
      </c>
      <c r="G11" s="35" t="s">
        <v>38</v>
      </c>
      <c r="H11" s="12">
        <v>3500</v>
      </c>
      <c r="I11" s="12">
        <f>H11*F11</f>
        <v>3500</v>
      </c>
    </row>
    <row r="12" spans="1:12" ht="15" x14ac:dyDescent="0.2">
      <c r="A12" s="13">
        <v>2</v>
      </c>
      <c r="B12" s="28" t="s">
        <v>34</v>
      </c>
      <c r="C12" s="8"/>
      <c r="D12" s="8"/>
      <c r="E12" s="32"/>
      <c r="F12" s="14">
        <v>1</v>
      </c>
      <c r="G12" s="32" t="s">
        <v>39</v>
      </c>
      <c r="H12" s="16">
        <v>650</v>
      </c>
      <c r="I12" s="16">
        <f t="shared" ref="I12:I33" si="0">H12*F12</f>
        <v>650</v>
      </c>
    </row>
    <row r="13" spans="1:12" ht="15" x14ac:dyDescent="0.2">
      <c r="A13" s="13">
        <v>3</v>
      </c>
      <c r="B13" s="28" t="s">
        <v>35</v>
      </c>
      <c r="C13" s="8"/>
      <c r="D13" s="8"/>
      <c r="E13" s="32"/>
      <c r="F13" s="14">
        <v>1</v>
      </c>
      <c r="G13" s="32" t="s">
        <v>18</v>
      </c>
      <c r="H13" s="16">
        <v>620</v>
      </c>
      <c r="I13" s="16">
        <f t="shared" si="0"/>
        <v>620</v>
      </c>
    </row>
    <row r="14" spans="1:12" ht="15" x14ac:dyDescent="0.2">
      <c r="A14" s="13">
        <v>4</v>
      </c>
      <c r="B14" s="28" t="s">
        <v>36</v>
      </c>
      <c r="C14" s="8"/>
      <c r="D14" s="8"/>
      <c r="E14" s="32"/>
      <c r="F14" s="14">
        <v>1</v>
      </c>
      <c r="G14" s="32" t="s">
        <v>18</v>
      </c>
      <c r="H14" s="16">
        <v>2000</v>
      </c>
      <c r="I14" s="16">
        <f t="shared" si="0"/>
        <v>2000</v>
      </c>
    </row>
    <row r="15" spans="1:12" ht="15" x14ac:dyDescent="0.2">
      <c r="A15" s="13">
        <v>5</v>
      </c>
      <c r="B15" s="28" t="s">
        <v>37</v>
      </c>
      <c r="C15" s="8"/>
      <c r="D15" s="8"/>
      <c r="E15" s="32"/>
      <c r="F15" s="14">
        <v>1</v>
      </c>
      <c r="G15" s="32" t="s">
        <v>18</v>
      </c>
      <c r="H15" s="16">
        <v>1000</v>
      </c>
      <c r="I15" s="16">
        <f t="shared" si="0"/>
        <v>1000</v>
      </c>
    </row>
    <row r="16" spans="1:12" ht="15" x14ac:dyDescent="0.2">
      <c r="A16" s="13"/>
      <c r="B16" s="28" t="s">
        <v>32</v>
      </c>
      <c r="C16" s="8"/>
      <c r="D16" s="8"/>
      <c r="E16" s="32"/>
      <c r="F16" s="14">
        <v>1</v>
      </c>
      <c r="G16" s="32"/>
      <c r="H16" s="16">
        <v>2500</v>
      </c>
      <c r="I16" s="16">
        <f t="shared" si="0"/>
        <v>2500</v>
      </c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32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" x14ac:dyDescent="0.2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" x14ac:dyDescent="0.2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" x14ac:dyDescent="0.2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" x14ac:dyDescent="0.2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" x14ac:dyDescent="0.2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" x14ac:dyDescent="0.2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" x14ac:dyDescent="0.2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" x14ac:dyDescent="0.2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" x14ac:dyDescent="0.2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" x14ac:dyDescent="0.2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" x14ac:dyDescent="0.2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" x14ac:dyDescent="0.2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" x14ac:dyDescent="0.2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" x14ac:dyDescent="0.2">
      <c r="A39" s="36"/>
      <c r="B39" s="49"/>
      <c r="C39" s="50"/>
      <c r="D39" s="50"/>
      <c r="E39" s="51"/>
      <c r="F39" s="39"/>
      <c r="G39" s="37"/>
      <c r="H39" s="41"/>
      <c r="I39" s="41"/>
    </row>
    <row r="40" spans="1:9" ht="15" x14ac:dyDescent="0.2">
      <c r="H40" s="21" t="s">
        <v>14</v>
      </c>
      <c r="I40" s="23">
        <f>SUM(I11:I39)</f>
        <v>10270</v>
      </c>
    </row>
    <row r="41" spans="1:9" ht="15" x14ac:dyDescent="0.2">
      <c r="H41" s="17" t="s">
        <v>15</v>
      </c>
      <c r="I41" s="24">
        <f>I40*7%</f>
        <v>718.90000000000009</v>
      </c>
    </row>
    <row r="42" spans="1:9" ht="15.75" thickBot="1" x14ac:dyDescent="0.25">
      <c r="H42" s="22" t="s">
        <v>16</v>
      </c>
      <c r="I42" s="25">
        <f>I40+I41</f>
        <v>10988.9</v>
      </c>
    </row>
    <row r="43" spans="1:9" ht="15" thickTop="1" x14ac:dyDescent="0.2"/>
    <row r="44" spans="1:9" ht="15" x14ac:dyDescent="0.2">
      <c r="G44" s="53" t="str">
        <f>BAHTTEXT(I42)</f>
        <v>หนึ่งหมื่นเก้าร้อยแปดสิบแปดบาทเก้าสิบสตางค์</v>
      </c>
      <c r="H44" s="53"/>
      <c r="I44" s="53"/>
    </row>
    <row r="46" spans="1:9" ht="15" x14ac:dyDescent="0.2">
      <c r="B46" s="52" t="s">
        <v>17</v>
      </c>
      <c r="C46" s="52"/>
      <c r="D46" s="52"/>
      <c r="E46" s="52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" x14ac:dyDescent="0.2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" x14ac:dyDescent="0.2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" x14ac:dyDescent="0.2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" x14ac:dyDescent="0.2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" x14ac:dyDescent="0.2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" x14ac:dyDescent="0.2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" x14ac:dyDescent="0.2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" x14ac:dyDescent="0.2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" x14ac:dyDescent="0.2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" x14ac:dyDescent="0.2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" x14ac:dyDescent="0.2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" x14ac:dyDescent="0.2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" x14ac:dyDescent="0.2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" x14ac:dyDescent="0.2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" x14ac:dyDescent="0.2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" x14ac:dyDescent="0.2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" x14ac:dyDescent="0.2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" x14ac:dyDescent="0.2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" x14ac:dyDescent="0.2">
      <c r="A38" s="2"/>
      <c r="B38" s="45"/>
      <c r="C38" s="46"/>
      <c r="D38" s="46"/>
      <c r="E38" s="47"/>
      <c r="F38" s="19"/>
      <c r="G38" s="6"/>
      <c r="H38" s="3"/>
      <c r="I38" s="3"/>
    </row>
    <row r="39" spans="1:9" ht="15" x14ac:dyDescent="0.2">
      <c r="A39" s="4"/>
      <c r="B39" s="49"/>
      <c r="C39" s="50"/>
      <c r="D39" s="50"/>
      <c r="E39" s="51"/>
      <c r="F39" s="20"/>
      <c r="G39" s="7"/>
      <c r="H39" s="5"/>
      <c r="I39" s="5"/>
    </row>
    <row r="40" spans="1:9" ht="15" x14ac:dyDescent="0.2">
      <c r="H40" s="21" t="s">
        <v>14</v>
      </c>
      <c r="I40" s="23">
        <f>SUM(หน้า1!I11:I39,I11:I39)</f>
        <v>53610</v>
      </c>
    </row>
    <row r="41" spans="1:9" ht="15" x14ac:dyDescent="0.2">
      <c r="H41" s="17" t="s">
        <v>15</v>
      </c>
      <c r="I41" s="24">
        <f>I40*7%</f>
        <v>3752.7000000000003</v>
      </c>
    </row>
    <row r="42" spans="1:9" ht="15.75" thickBot="1" x14ac:dyDescent="0.25">
      <c r="H42" s="22" t="s">
        <v>16</v>
      </c>
      <c r="I42" s="25">
        <f>I40+I41</f>
        <v>57362.7</v>
      </c>
    </row>
    <row r="43" spans="1:9" ht="15" thickTop="1" x14ac:dyDescent="0.2"/>
    <row r="44" spans="1:9" ht="15" x14ac:dyDescent="0.2">
      <c r="G44" s="53" t="str">
        <f>BAHTTEXT(I42)</f>
        <v>ห้าหมื่นเจ็ดพันสามร้อยหกสิบสองบาทเจ็ดสิบสตางค์</v>
      </c>
      <c r="H44" s="53"/>
      <c r="I44" s="53"/>
    </row>
    <row r="46" spans="1:9" ht="15" x14ac:dyDescent="0.2">
      <c r="B46" s="52" t="s">
        <v>17</v>
      </c>
      <c r="C46" s="52"/>
      <c r="D46" s="52"/>
      <c r="E46" s="52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8:I8"/>
    <mergeCell ref="A1:I1"/>
    <mergeCell ref="A2:I2"/>
    <mergeCell ref="K2:L2"/>
    <mergeCell ref="A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2026-04-21T04:21:11Z</dcterms:modified>
</cp:coreProperties>
</file>