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9B804AB5-3F8C-4F59-9549-10A4DEF64656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2"/>
  <c r="I14" i="2"/>
  <c r="I13" i="2"/>
  <c r="I12" i="2"/>
  <c r="I11" i="2"/>
  <c r="I12" i="1"/>
  <c r="I13" i="1"/>
  <c r="I14" i="1"/>
  <c r="I15" i="1"/>
  <c r="I11" i="1"/>
  <c r="I40" i="1" l="1"/>
  <c r="I41" i="1" s="1"/>
  <c r="I42" i="1" s="1"/>
  <c r="G44" i="1" s="1"/>
  <c r="I40" i="2"/>
  <c r="I41" i="2" s="1"/>
  <c r="I42" i="2" s="1"/>
  <c r="G44" i="2" s="1"/>
</calcChain>
</file>

<file path=xl/sharedStrings.xml><?xml version="1.0" encoding="utf-8"?>
<sst xmlns="http://schemas.openxmlformats.org/spreadsheetml/2006/main" count="100" uniqueCount="60">
  <si>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</si>
  <si>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</si>
  <si>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</si>
  <si>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</si>
  <si>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</si>
  <si>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</si>
  <si>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</si>
  <si>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</si>
  <si>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</si>
  <si>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</si>
  <si>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</si>
  <si>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</si>
  <si>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</si>
  <si>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</si>
  <si>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</si>
  <si>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</si>
  <si>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</si>
  <si>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</si>
  <si>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</si>
  <si>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</si>
  <si>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</si>
  <si>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>ฎฉ-4412</t>
  </si>
  <si>
    <t>Toyota</t>
  </si>
  <si>
    <t>Vigo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</si>
  <si>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</si>
  <si>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</si>
  <si>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</si>
  <si>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</si>
  <si>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</si>
  <si>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กป.</t>
  </si>
  <si>
    <t>อัน</t>
  </si>
  <si>
    <t>ตราโล่ 09408</t>
  </si>
  <si>
    <t>Vios</t>
  </si>
  <si>
    <t xml:space="preserve">น้ำมันเครื่องเบนซินสังเคราะห์ 4L 10W40 AISIN                  </t>
  </si>
  <si>
    <t xml:space="preserve">กรองเครื่อง  </t>
  </si>
  <si>
    <t xml:space="preserve">กรองอากาศ      </t>
  </si>
  <si>
    <t>กรองอากาศแอร์</t>
  </si>
  <si>
    <t xml:space="preserve">ลูกหมากปีกนกล่าง    </t>
  </si>
  <si>
    <t xml:space="preserve">อัดเปลี่ยนลูกหมากปีกนกล่าง  </t>
  </si>
  <si>
    <t xml:space="preserve">บู๊ชปีกนกล่างใหญ่    </t>
  </si>
  <si>
    <t xml:space="preserve">อัดเปลี่ยนบู๊ชปีกนกล่าง   </t>
  </si>
  <si>
    <t xml:space="preserve">ดุมลูกปืนล้อหลังซ้าย   </t>
  </si>
  <si>
    <t xml:space="preserve">ยางแท่นเครื่องขวา  </t>
  </si>
  <si>
    <t xml:space="preserve">เจียรจานดิสเบรคหน้า  </t>
  </si>
  <si>
    <t xml:space="preserve">สาย Spiral คอพวงมาลัย   </t>
  </si>
  <si>
    <t xml:space="preserve">คอมเพรสเซอร์แอร์    </t>
  </si>
  <si>
    <t xml:space="preserve">วาวล์แอร์                                </t>
  </si>
  <si>
    <t xml:space="preserve">ไดร์เออร์แอร์     </t>
  </si>
  <si>
    <t xml:space="preserve">มอเตอร์โบเวอร์แอร์ DENSO     </t>
  </si>
  <si>
    <t xml:space="preserve">ชุดช่องลมแอร์กลาง    </t>
  </si>
  <si>
    <t xml:space="preserve">โอริงค์แอร์         </t>
  </si>
  <si>
    <t xml:space="preserve">แวคคั่มน้ำยาแอร์   </t>
  </si>
  <si>
    <t xml:space="preserve">น้ำมันคอมแอร์ DENSO   </t>
  </si>
  <si>
    <t xml:space="preserve">น้ำยาล้างระบบ F11   </t>
  </si>
  <si>
    <t xml:space="preserve">ล้างแผงคอยล์ร้อน    </t>
  </si>
  <si>
    <t xml:space="preserve">ค่าแรง + ตรวจเช็ค   </t>
  </si>
  <si>
    <t>กล.</t>
  </si>
  <si>
    <t>ลูก</t>
  </si>
  <si>
    <t>ใบ</t>
  </si>
  <si>
    <t>ขวด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</si>
</sst>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10" xfId="1" applyFont="1" applyBorder="1"/>
    <xf numFmtId="164" fontId="0" fillId="0" borderId="11" xfId="1" applyFont="1" applyBorder="1"/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2E5C88-53BA-4D8C-AB7E-A16FA652B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991" y="7800230"/>
          <a:ext cx="1665522" cy="907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9" workbookViewId="0">
      <selection activeCell="H34" sqref="H34"/>
    </sheetView>
  </sheetViews>
  <sheetFormatPr defaultRowHeight="15" x14ac:dyDescent="0.25"/>
  <cols>
    <col min="1" max="1" width="6.5703125" style="1" customWidth="1"/>
    <col min="2" max="2" width="11.85546875" style="34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12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  <c r="K2" s="48"/>
      <c r="L2" s="48"/>
    </row>
    <row r="3" spans="1:12" ht="15.75" x14ac:dyDescent="0.25">
      <c r="A3" s="49" t="s">
        <v>2</v>
      </c>
      <c r="B3" s="49"/>
      <c r="C3" s="49"/>
      <c r="D3" s="49"/>
      <c r="E3" s="49"/>
      <c r="F3" s="49"/>
      <c r="G3" s="49"/>
      <c r="H3" s="49"/>
      <c r="I3" s="49"/>
      <c r="K3" s="48"/>
      <c r="L3" s="48"/>
    </row>
    <row r="4" spans="1:12" ht="15.75" x14ac:dyDescent="0.25">
      <c r="A4" s="8"/>
      <c r="B4" s="33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33"/>
      <c r="C6" s="9" t="s">
        <v>31</v>
      </c>
      <c r="D6" s="9"/>
      <c r="E6" s="9" t="s">
        <v>6</v>
      </c>
      <c r="F6" s="9" t="s">
        <v>22</v>
      </c>
      <c r="G6" s="9" t="s">
        <v>7</v>
      </c>
      <c r="H6" s="9" t="s">
        <v>32</v>
      </c>
      <c r="I6" s="9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.75" x14ac:dyDescent="0.25">
      <c r="A10" s="27" t="s">
        <v>13</v>
      </c>
      <c r="B10" s="54" t="s">
        <v>9</v>
      </c>
      <c r="C10" s="54"/>
      <c r="D10" s="54"/>
      <c r="E10" s="54"/>
      <c r="F10" s="54" t="s">
        <v>10</v>
      </c>
      <c r="G10" s="54"/>
      <c r="H10" s="27" t="s">
        <v>11</v>
      </c>
      <c r="I10" s="27" t="s">
        <v>12</v>
      </c>
    </row>
    <row r="11" spans="1:12" ht="15.75" x14ac:dyDescent="0.25">
      <c r="A11" s="10">
        <v>1</v>
      </c>
      <c r="B11" s="29" t="s">
        <v>33</v>
      </c>
      <c r="C11" s="30"/>
      <c r="D11" s="30"/>
      <c r="E11" s="31"/>
      <c r="F11" s="11">
        <v>1</v>
      </c>
      <c r="G11" s="35" t="s">
        <v>56</v>
      </c>
      <c r="H11" s="12">
        <v>1800</v>
      </c>
      <c r="I11" s="12">
        <f>H11*F11</f>
        <v>1800</v>
      </c>
    </row>
    <row r="12" spans="1:12" ht="15.75" x14ac:dyDescent="0.25">
      <c r="A12" s="13">
        <v>2</v>
      </c>
      <c r="B12" s="28" t="s">
        <v>34</v>
      </c>
      <c r="C12" s="8"/>
      <c r="D12" s="8"/>
      <c r="E12" s="32"/>
      <c r="F12" s="14">
        <v>1</v>
      </c>
      <c r="G12" s="32" t="s">
        <v>57</v>
      </c>
      <c r="H12" s="16">
        <v>390</v>
      </c>
      <c r="I12" s="16">
        <f t="shared" ref="I12:I33" si="0">H12*F12</f>
        <v>390</v>
      </c>
    </row>
    <row r="13" spans="1:12" ht="15.75" x14ac:dyDescent="0.25">
      <c r="A13" s="13">
        <v>3</v>
      </c>
      <c r="B13" s="28" t="s">
        <v>35</v>
      </c>
      <c r="C13" s="8"/>
      <c r="D13" s="8"/>
      <c r="E13" s="32"/>
      <c r="F13" s="14">
        <v>1</v>
      </c>
      <c r="G13" s="32" t="s">
        <v>57</v>
      </c>
      <c r="H13" s="16">
        <v>660</v>
      </c>
      <c r="I13" s="16">
        <f t="shared" si="0"/>
        <v>660</v>
      </c>
    </row>
    <row r="14" spans="1:12" ht="15.75" x14ac:dyDescent="0.25">
      <c r="A14" s="13">
        <v>4</v>
      </c>
      <c r="B14" s="28" t="s">
        <v>36</v>
      </c>
      <c r="C14" s="8"/>
      <c r="D14" s="8"/>
      <c r="E14" s="32"/>
      <c r="F14" s="14">
        <v>1</v>
      </c>
      <c r="G14" s="32" t="s">
        <v>57</v>
      </c>
      <c r="H14" s="16">
        <v>690</v>
      </c>
      <c r="I14" s="16">
        <f t="shared" si="0"/>
        <v>690</v>
      </c>
    </row>
    <row r="15" spans="1:12" ht="15.75" x14ac:dyDescent="0.25">
      <c r="A15" s="13">
        <v>5</v>
      </c>
      <c r="B15" s="28" t="s">
        <v>37</v>
      </c>
      <c r="C15" s="8"/>
      <c r="D15" s="8"/>
      <c r="E15" s="32"/>
      <c r="F15" s="14">
        <v>2</v>
      </c>
      <c r="G15" s="32" t="s">
        <v>19</v>
      </c>
      <c r="H15" s="16">
        <v>1350</v>
      </c>
      <c r="I15" s="16">
        <f t="shared" si="0"/>
        <v>2700</v>
      </c>
    </row>
    <row r="16" spans="1:12" ht="15.75" x14ac:dyDescent="0.25">
      <c r="A16" s="13">
        <v>6</v>
      </c>
      <c r="B16" s="28" t="s">
        <v>38</v>
      </c>
      <c r="C16" s="8"/>
      <c r="D16" s="8"/>
      <c r="E16" s="32"/>
      <c r="F16" s="14">
        <v>2</v>
      </c>
      <c r="G16" s="32" t="s">
        <v>19</v>
      </c>
      <c r="H16" s="16">
        <v>400</v>
      </c>
      <c r="I16" s="16">
        <f t="shared" si="0"/>
        <v>800</v>
      </c>
    </row>
    <row r="17" spans="1:9" ht="15.75" x14ac:dyDescent="0.25">
      <c r="A17" s="13">
        <v>7</v>
      </c>
      <c r="B17" s="28" t="s">
        <v>39</v>
      </c>
      <c r="C17" s="8"/>
      <c r="D17" s="8"/>
      <c r="E17" s="32"/>
      <c r="F17" s="14">
        <v>2</v>
      </c>
      <c r="G17" s="32" t="s">
        <v>19</v>
      </c>
      <c r="H17" s="16">
        <v>1000</v>
      </c>
      <c r="I17" s="16">
        <f t="shared" si="0"/>
        <v>2000</v>
      </c>
    </row>
    <row r="18" spans="1:9" ht="15.75" x14ac:dyDescent="0.25">
      <c r="A18" s="13">
        <v>8</v>
      </c>
      <c r="B18" s="28" t="s">
        <v>40</v>
      </c>
      <c r="C18" s="8"/>
      <c r="D18" s="8"/>
      <c r="E18" s="32"/>
      <c r="F18" s="14">
        <v>2</v>
      </c>
      <c r="G18" s="32" t="s">
        <v>19</v>
      </c>
      <c r="H18" s="16">
        <v>400</v>
      </c>
      <c r="I18" s="16">
        <f t="shared" si="0"/>
        <v>800</v>
      </c>
    </row>
    <row r="19" spans="1:9" ht="15.75" x14ac:dyDescent="0.25">
      <c r="A19" s="13">
        <v>9</v>
      </c>
      <c r="B19" s="28" t="s">
        <v>41</v>
      </c>
      <c r="C19" s="8"/>
      <c r="D19" s="8"/>
      <c r="E19" s="32"/>
      <c r="F19" s="14">
        <v>1</v>
      </c>
      <c r="G19" s="32" t="s">
        <v>30</v>
      </c>
      <c r="H19" s="16">
        <v>3780</v>
      </c>
      <c r="I19" s="16">
        <f t="shared" si="0"/>
        <v>3780</v>
      </c>
    </row>
    <row r="20" spans="1:9" ht="15.75" x14ac:dyDescent="0.25">
      <c r="A20" s="13">
        <v>10</v>
      </c>
      <c r="B20" s="28" t="s">
        <v>42</v>
      </c>
      <c r="C20" s="8"/>
      <c r="D20" s="8"/>
      <c r="E20" s="32"/>
      <c r="F20" s="14">
        <v>1</v>
      </c>
      <c r="G20" s="32" t="s">
        <v>30</v>
      </c>
      <c r="H20" s="16">
        <v>6780</v>
      </c>
      <c r="I20" s="16">
        <f t="shared" si="0"/>
        <v>6780</v>
      </c>
    </row>
    <row r="21" spans="1:9" ht="15.75" x14ac:dyDescent="0.25">
      <c r="A21" s="13">
        <v>11</v>
      </c>
      <c r="B21" s="28" t="s">
        <v>43</v>
      </c>
      <c r="C21" s="8"/>
      <c r="D21" s="8"/>
      <c r="E21" s="32"/>
      <c r="F21" s="14">
        <v>2</v>
      </c>
      <c r="G21" s="32" t="s">
        <v>58</v>
      </c>
      <c r="H21" s="16">
        <v>400</v>
      </c>
      <c r="I21" s="16">
        <f t="shared" si="0"/>
        <v>800</v>
      </c>
    </row>
    <row r="22" spans="1:9" ht="15.75" x14ac:dyDescent="0.25">
      <c r="A22" s="13">
        <v>12</v>
      </c>
      <c r="B22" s="28" t="s">
        <v>44</v>
      </c>
      <c r="C22" s="8"/>
      <c r="D22" s="8"/>
      <c r="E22" s="32"/>
      <c r="F22" s="14">
        <v>1</v>
      </c>
      <c r="G22" s="32" t="s">
        <v>30</v>
      </c>
      <c r="H22" s="16">
        <v>4800</v>
      </c>
      <c r="I22" s="16">
        <f t="shared" si="0"/>
        <v>4800</v>
      </c>
    </row>
    <row r="23" spans="1:9" ht="15.75" x14ac:dyDescent="0.25">
      <c r="A23" s="13">
        <v>13</v>
      </c>
      <c r="B23" s="28" t="s">
        <v>45</v>
      </c>
      <c r="C23" s="8"/>
      <c r="D23" s="8"/>
      <c r="E23" s="32"/>
      <c r="F23" s="14">
        <v>1</v>
      </c>
      <c r="G23" s="32" t="s">
        <v>57</v>
      </c>
      <c r="H23" s="16">
        <v>13500</v>
      </c>
      <c r="I23" s="16">
        <f t="shared" si="0"/>
        <v>13500</v>
      </c>
    </row>
    <row r="24" spans="1:9" ht="15.75" x14ac:dyDescent="0.25">
      <c r="A24" s="13">
        <v>14</v>
      </c>
      <c r="B24" s="45" t="s">
        <v>46</v>
      </c>
      <c r="C24" s="46"/>
      <c r="D24" s="46"/>
      <c r="E24" s="47"/>
      <c r="F24" s="14">
        <v>1</v>
      </c>
      <c r="G24" s="32" t="s">
        <v>30</v>
      </c>
      <c r="H24" s="16">
        <v>1100</v>
      </c>
      <c r="I24" s="16">
        <f t="shared" si="0"/>
        <v>1100</v>
      </c>
    </row>
    <row r="25" spans="1:9" ht="15.75" x14ac:dyDescent="0.25">
      <c r="A25" s="13">
        <v>15</v>
      </c>
      <c r="B25" s="45" t="s">
        <v>47</v>
      </c>
      <c r="C25" s="46"/>
      <c r="D25" s="46"/>
      <c r="E25" s="47"/>
      <c r="F25" s="14">
        <v>1</v>
      </c>
      <c r="G25" s="32" t="s">
        <v>30</v>
      </c>
      <c r="H25" s="16">
        <v>690</v>
      </c>
      <c r="I25" s="16">
        <f t="shared" si="0"/>
        <v>690</v>
      </c>
    </row>
    <row r="26" spans="1:9" ht="15.75" x14ac:dyDescent="0.25">
      <c r="A26" s="13">
        <v>16</v>
      </c>
      <c r="B26" s="45" t="s">
        <v>48</v>
      </c>
      <c r="C26" s="46"/>
      <c r="D26" s="46"/>
      <c r="E26" s="47"/>
      <c r="F26" s="14">
        <v>1</v>
      </c>
      <c r="G26" s="32" t="s">
        <v>30</v>
      </c>
      <c r="H26" s="16">
        <v>3400</v>
      </c>
      <c r="I26" s="16">
        <f t="shared" si="0"/>
        <v>3400</v>
      </c>
    </row>
    <row r="27" spans="1:9" ht="15.75" x14ac:dyDescent="0.25">
      <c r="A27" s="13">
        <v>17</v>
      </c>
      <c r="B27" s="45" t="s">
        <v>49</v>
      </c>
      <c r="C27" s="46"/>
      <c r="D27" s="46"/>
      <c r="E27" s="47"/>
      <c r="F27" s="14">
        <v>1</v>
      </c>
      <c r="G27" s="32" t="s">
        <v>30</v>
      </c>
      <c r="H27" s="16">
        <v>3800</v>
      </c>
      <c r="I27" s="16">
        <f t="shared" si="0"/>
        <v>3800</v>
      </c>
    </row>
    <row r="28" spans="1:9" ht="15.75" x14ac:dyDescent="0.25">
      <c r="A28" s="13">
        <v>18</v>
      </c>
      <c r="B28" s="45" t="s">
        <v>50</v>
      </c>
      <c r="C28" s="46"/>
      <c r="D28" s="46"/>
      <c r="E28" s="47"/>
      <c r="F28" s="14">
        <v>4</v>
      </c>
      <c r="G28" s="32" t="s">
        <v>19</v>
      </c>
      <c r="H28" s="16">
        <v>100</v>
      </c>
      <c r="I28" s="16">
        <f t="shared" si="0"/>
        <v>400</v>
      </c>
    </row>
    <row r="29" spans="1:9" ht="15.75" x14ac:dyDescent="0.25">
      <c r="A29" s="13">
        <v>19</v>
      </c>
      <c r="B29" s="45" t="s">
        <v>51</v>
      </c>
      <c r="C29" s="46"/>
      <c r="D29" s="46"/>
      <c r="E29" s="47"/>
      <c r="F29" s="14">
        <v>1</v>
      </c>
      <c r="G29" s="32" t="s">
        <v>18</v>
      </c>
      <c r="H29" s="16">
        <v>1500</v>
      </c>
      <c r="I29" s="16">
        <f t="shared" si="0"/>
        <v>1500</v>
      </c>
    </row>
    <row r="30" spans="1:9" ht="15.75" x14ac:dyDescent="0.25">
      <c r="A30" s="13">
        <v>20</v>
      </c>
      <c r="B30" s="45" t="s">
        <v>52</v>
      </c>
      <c r="C30" s="46"/>
      <c r="D30" s="46"/>
      <c r="E30" s="47"/>
      <c r="F30" s="14">
        <v>1</v>
      </c>
      <c r="G30" s="32" t="s">
        <v>18</v>
      </c>
      <c r="H30" s="16">
        <v>1000</v>
      </c>
      <c r="I30" s="16">
        <f t="shared" si="0"/>
        <v>1000</v>
      </c>
    </row>
    <row r="31" spans="1:9" ht="15.75" x14ac:dyDescent="0.25">
      <c r="A31" s="13">
        <v>21</v>
      </c>
      <c r="B31" s="45" t="s">
        <v>53</v>
      </c>
      <c r="C31" s="46"/>
      <c r="D31" s="46"/>
      <c r="E31" s="47"/>
      <c r="F31" s="14">
        <v>5</v>
      </c>
      <c r="G31" s="32" t="s">
        <v>59</v>
      </c>
      <c r="H31" s="16">
        <v>250</v>
      </c>
      <c r="I31" s="16">
        <f t="shared" si="0"/>
        <v>1250</v>
      </c>
    </row>
    <row r="32" spans="1:9" ht="15.75" x14ac:dyDescent="0.25">
      <c r="A32" s="13">
        <v>22</v>
      </c>
      <c r="B32" s="45" t="s">
        <v>54</v>
      </c>
      <c r="C32" s="55"/>
      <c r="D32" s="55"/>
      <c r="E32" s="47"/>
      <c r="F32" s="14">
        <v>1</v>
      </c>
      <c r="G32" s="32" t="s">
        <v>18</v>
      </c>
      <c r="H32" s="16">
        <v>500</v>
      </c>
      <c r="I32" s="16">
        <f t="shared" si="0"/>
        <v>500</v>
      </c>
    </row>
    <row r="33" spans="1:9" ht="15.75" x14ac:dyDescent="0.25">
      <c r="A33" s="13">
        <v>23</v>
      </c>
      <c r="B33" s="45" t="s">
        <v>55</v>
      </c>
      <c r="C33" s="46"/>
      <c r="D33" s="46"/>
      <c r="E33" s="47"/>
      <c r="F33" s="14">
        <v>1</v>
      </c>
      <c r="G33" s="32" t="s">
        <v>18</v>
      </c>
      <c r="H33" s="16">
        <v>8000</v>
      </c>
      <c r="I33" s="16">
        <f t="shared" si="0"/>
        <v>8000</v>
      </c>
    </row>
    <row r="34" spans="1:9" ht="15.75" x14ac:dyDescent="0.25">
      <c r="A34" s="13"/>
      <c r="B34" s="45"/>
      <c r="C34" s="46"/>
      <c r="D34" s="46"/>
      <c r="E34" s="47"/>
      <c r="F34" s="14"/>
      <c r="G34" s="32"/>
      <c r="H34" s="16"/>
      <c r="I34" s="16"/>
    </row>
    <row r="35" spans="1:9" ht="15.75" x14ac:dyDescent="0.25">
      <c r="A35" s="13"/>
      <c r="B35" s="45"/>
      <c r="C35" s="46"/>
      <c r="D35" s="46"/>
      <c r="E35" s="47"/>
      <c r="F35" s="14"/>
      <c r="G35" s="32"/>
      <c r="H35" s="16"/>
      <c r="I35" s="16"/>
    </row>
    <row r="36" spans="1:9" ht="15.75" x14ac:dyDescent="0.25">
      <c r="A36" s="13"/>
      <c r="B36" s="45"/>
      <c r="C36" s="46"/>
      <c r="D36" s="46"/>
      <c r="E36" s="47"/>
      <c r="F36" s="14"/>
      <c r="G36" s="32"/>
      <c r="H36" s="16"/>
      <c r="I36" s="16"/>
    </row>
    <row r="37" spans="1:9" ht="15.75" x14ac:dyDescent="0.25">
      <c r="A37" s="13"/>
      <c r="B37" s="45"/>
      <c r="C37" s="46"/>
      <c r="D37" s="46"/>
      <c r="E37" s="47"/>
      <c r="F37" s="14"/>
      <c r="G37" s="32"/>
      <c r="H37" s="16"/>
      <c r="I37" s="16"/>
    </row>
    <row r="38" spans="1:9" ht="15.75" x14ac:dyDescent="0.25">
      <c r="A38" s="13"/>
      <c r="B38" s="45"/>
      <c r="C38" s="46"/>
      <c r="D38" s="46"/>
      <c r="E38" s="47"/>
      <c r="F38" s="38"/>
      <c r="G38" s="32"/>
      <c r="H38" s="40"/>
      <c r="I38" s="40"/>
    </row>
    <row r="39" spans="1:9" ht="15.75" x14ac:dyDescent="0.25">
      <c r="A39" s="36"/>
      <c r="B39" s="50"/>
      <c r="C39" s="51"/>
      <c r="D39" s="51"/>
      <c r="E39" s="52"/>
      <c r="F39" s="39"/>
      <c r="G39" s="37"/>
      <c r="H39" s="41"/>
      <c r="I39" s="41"/>
    </row>
    <row r="40" spans="1:9" ht="15.75" x14ac:dyDescent="0.25">
      <c r="H40" s="21" t="s">
        <v>14</v>
      </c>
      <c r="I40" s="23">
        <f>SUM(I11:I39)</f>
        <v>61140</v>
      </c>
    </row>
    <row r="41" spans="1:9" ht="15.75" x14ac:dyDescent="0.25">
      <c r="H41" s="17" t="s">
        <v>15</v>
      </c>
      <c r="I41" s="24">
        <f>I40*7%</f>
        <v>4279.8</v>
      </c>
    </row>
    <row r="42" spans="1:9" ht="16.5" thickBot="1" x14ac:dyDescent="0.3">
      <c r="H42" s="22" t="s">
        <v>16</v>
      </c>
      <c r="I42" s="25">
        <f>I40+I41</f>
        <v>65419.8</v>
      </c>
    </row>
    <row r="43" spans="1:9" ht="15.75" thickTop="1" x14ac:dyDescent="0.25"/>
    <row r="44" spans="1:9" ht="15.75" x14ac:dyDescent="0.25">
      <c r="G44" s="43" t="str">
        <f>BAHTTEXT(I42)</f>
        <v>หกหมื่นห้าพันสี่ร้อยสิบเก้าบาทแปดสิบสตางค์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26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workbookViewId="0">
      <selection activeCell="I40" sqref="I40"/>
    </sheetView>
  </sheetViews>
  <sheetFormatPr defaultRowHeight="15" x14ac:dyDescent="0.25"/>
  <cols>
    <col min="1" max="1" width="6.5703125" style="1" customWidth="1"/>
    <col min="2" max="2" width="11.85546875" style="34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12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  <c r="K2" s="48"/>
      <c r="L2" s="48"/>
    </row>
    <row r="3" spans="1:12" ht="15.75" x14ac:dyDescent="0.25">
      <c r="A3" s="49" t="s">
        <v>2</v>
      </c>
      <c r="B3" s="49"/>
      <c r="C3" s="49"/>
      <c r="D3" s="49"/>
      <c r="E3" s="49"/>
      <c r="F3" s="49"/>
      <c r="G3" s="49"/>
      <c r="H3" s="49"/>
      <c r="I3" s="49"/>
      <c r="K3" s="48"/>
      <c r="L3" s="48"/>
    </row>
    <row r="4" spans="1:12" ht="15.75" x14ac:dyDescent="0.25">
      <c r="A4" s="8"/>
      <c r="B4" s="33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33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.75" x14ac:dyDescent="0.25">
      <c r="A10" s="27" t="s">
        <v>13</v>
      </c>
      <c r="B10" s="54" t="s">
        <v>9</v>
      </c>
      <c r="C10" s="54"/>
      <c r="D10" s="54"/>
      <c r="E10" s="54"/>
      <c r="F10" s="54" t="s">
        <v>10</v>
      </c>
      <c r="G10" s="54"/>
      <c r="H10" s="27" t="s">
        <v>11</v>
      </c>
      <c r="I10" s="27" t="s">
        <v>12</v>
      </c>
    </row>
    <row r="11" spans="1:12" ht="15.75" x14ac:dyDescent="0.25">
      <c r="A11" s="10">
        <v>30</v>
      </c>
      <c r="B11" s="29" t="s">
        <v>24</v>
      </c>
      <c r="C11" s="30"/>
      <c r="D11" s="30"/>
      <c r="E11" s="31"/>
      <c r="F11" s="11">
        <v>8</v>
      </c>
      <c r="G11" s="35" t="s">
        <v>19</v>
      </c>
      <c r="H11" s="12">
        <v>80</v>
      </c>
      <c r="I11" s="12">
        <f>H11*F11</f>
        <v>640</v>
      </c>
    </row>
    <row r="12" spans="1:12" ht="15.75" x14ac:dyDescent="0.25">
      <c r="A12" s="13">
        <v>31</v>
      </c>
      <c r="B12" s="28" t="s">
        <v>25</v>
      </c>
      <c r="C12" s="8"/>
      <c r="D12" s="8"/>
      <c r="E12" s="32"/>
      <c r="F12" s="14">
        <v>1</v>
      </c>
      <c r="G12" s="32" t="s">
        <v>18</v>
      </c>
      <c r="H12" s="16">
        <v>1500</v>
      </c>
      <c r="I12" s="16">
        <f t="shared" ref="I12:I15" si="0">H12*F12</f>
        <v>1500</v>
      </c>
    </row>
    <row r="13" spans="1:12" ht="15.75" x14ac:dyDescent="0.25">
      <c r="A13" s="13">
        <v>32</v>
      </c>
      <c r="B13" s="28" t="s">
        <v>26</v>
      </c>
      <c r="C13" s="8"/>
      <c r="D13" s="8"/>
      <c r="E13" s="32"/>
      <c r="F13" s="14">
        <v>1</v>
      </c>
      <c r="G13" s="32" t="s">
        <v>18</v>
      </c>
      <c r="H13" s="16">
        <v>800</v>
      </c>
      <c r="I13" s="16">
        <f t="shared" si="0"/>
        <v>800</v>
      </c>
    </row>
    <row r="14" spans="1:12" ht="15.75" x14ac:dyDescent="0.25">
      <c r="A14" s="13">
        <v>33</v>
      </c>
      <c r="B14" s="28" t="s">
        <v>27</v>
      </c>
      <c r="C14" s="8"/>
      <c r="D14" s="8"/>
      <c r="E14" s="32"/>
      <c r="F14" s="14">
        <v>1</v>
      </c>
      <c r="G14" s="32" t="s">
        <v>29</v>
      </c>
      <c r="H14" s="16">
        <v>400</v>
      </c>
      <c r="I14" s="16">
        <f t="shared" si="0"/>
        <v>400</v>
      </c>
    </row>
    <row r="15" spans="1:12" ht="15.75" x14ac:dyDescent="0.25">
      <c r="A15" s="13">
        <v>34</v>
      </c>
      <c r="B15" s="28" t="s">
        <v>28</v>
      </c>
      <c r="C15" s="8"/>
      <c r="D15" s="8"/>
      <c r="E15" s="32"/>
      <c r="F15" s="14">
        <v>1</v>
      </c>
      <c r="G15" s="32" t="s">
        <v>18</v>
      </c>
      <c r="H15" s="16">
        <v>40000</v>
      </c>
      <c r="I15" s="16">
        <f t="shared" si="0"/>
        <v>40000</v>
      </c>
    </row>
    <row r="16" spans="1:12" ht="15.75" x14ac:dyDescent="0.25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.75" x14ac:dyDescent="0.25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.75" x14ac:dyDescent="0.25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.75" x14ac:dyDescent="0.25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.75" x14ac:dyDescent="0.25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.75" x14ac:dyDescent="0.25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.75" x14ac:dyDescent="0.25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.75" x14ac:dyDescent="0.25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.75" x14ac:dyDescent="0.25">
      <c r="A24" s="13"/>
      <c r="B24" s="45"/>
      <c r="C24" s="46"/>
      <c r="D24" s="46"/>
      <c r="E24" s="47"/>
      <c r="F24" s="14"/>
      <c r="G24" s="15"/>
      <c r="H24" s="16"/>
      <c r="I24" s="16"/>
    </row>
    <row r="25" spans="1:9" ht="15.75" x14ac:dyDescent="0.25">
      <c r="A25" s="13"/>
      <c r="B25" s="45"/>
      <c r="C25" s="46"/>
      <c r="D25" s="46"/>
      <c r="E25" s="47"/>
      <c r="F25" s="14"/>
      <c r="G25" s="15"/>
      <c r="H25" s="16"/>
      <c r="I25" s="16"/>
    </row>
    <row r="26" spans="1:9" ht="15.75" x14ac:dyDescent="0.25">
      <c r="A26" s="13"/>
      <c r="B26" s="45"/>
      <c r="C26" s="46"/>
      <c r="D26" s="46"/>
      <c r="E26" s="47"/>
      <c r="F26" s="18"/>
      <c r="G26" s="15"/>
      <c r="H26" s="17"/>
      <c r="I26" s="17"/>
    </row>
    <row r="27" spans="1:9" ht="15.75" x14ac:dyDescent="0.25">
      <c r="A27" s="13"/>
      <c r="B27" s="45"/>
      <c r="C27" s="46"/>
      <c r="D27" s="46"/>
      <c r="E27" s="47"/>
      <c r="F27" s="18"/>
      <c r="G27" s="15"/>
      <c r="H27" s="17"/>
      <c r="I27" s="17"/>
    </row>
    <row r="28" spans="1:9" ht="15.75" x14ac:dyDescent="0.25">
      <c r="A28" s="13"/>
      <c r="B28" s="45"/>
      <c r="C28" s="46"/>
      <c r="D28" s="46"/>
      <c r="E28" s="47"/>
      <c r="F28" s="18"/>
      <c r="G28" s="15"/>
      <c r="H28" s="17"/>
      <c r="I28" s="17"/>
    </row>
    <row r="29" spans="1:9" ht="15.75" x14ac:dyDescent="0.25">
      <c r="A29" s="13"/>
      <c r="B29" s="45"/>
      <c r="C29" s="46"/>
      <c r="D29" s="46"/>
      <c r="E29" s="47"/>
      <c r="F29" s="18"/>
      <c r="G29" s="15"/>
      <c r="H29" s="17"/>
      <c r="I29" s="17"/>
    </row>
    <row r="30" spans="1:9" ht="15.75" x14ac:dyDescent="0.25">
      <c r="A30" s="13"/>
      <c r="B30" s="45"/>
      <c r="C30" s="46"/>
      <c r="D30" s="46"/>
      <c r="E30" s="47"/>
      <c r="F30" s="18"/>
      <c r="G30" s="15"/>
      <c r="H30" s="17"/>
      <c r="I30" s="17"/>
    </row>
    <row r="31" spans="1:9" ht="15.75" x14ac:dyDescent="0.25">
      <c r="A31" s="13"/>
      <c r="B31" s="45"/>
      <c r="C31" s="46"/>
      <c r="D31" s="46"/>
      <c r="E31" s="47"/>
      <c r="F31" s="18"/>
      <c r="G31" s="15"/>
      <c r="H31" s="17"/>
      <c r="I31" s="17"/>
    </row>
    <row r="32" spans="1:9" ht="15.75" x14ac:dyDescent="0.25">
      <c r="A32" s="13"/>
      <c r="B32" s="45"/>
      <c r="C32" s="46"/>
      <c r="D32" s="46"/>
      <c r="E32" s="47"/>
      <c r="F32" s="18"/>
      <c r="G32" s="15"/>
      <c r="H32" s="17"/>
      <c r="I32" s="17"/>
    </row>
    <row r="33" spans="1:9" ht="15.75" x14ac:dyDescent="0.25">
      <c r="A33" s="13"/>
      <c r="B33" s="45"/>
      <c r="C33" s="46"/>
      <c r="D33" s="46"/>
      <c r="E33" s="47"/>
      <c r="F33" s="18"/>
      <c r="G33" s="15"/>
      <c r="H33" s="17"/>
      <c r="I33" s="17"/>
    </row>
    <row r="34" spans="1:9" ht="15.75" x14ac:dyDescent="0.25">
      <c r="A34" s="13"/>
      <c r="B34" s="45"/>
      <c r="C34" s="46"/>
      <c r="D34" s="46"/>
      <c r="E34" s="47"/>
      <c r="F34" s="18"/>
      <c r="G34" s="15"/>
      <c r="H34" s="17"/>
      <c r="I34" s="17"/>
    </row>
    <row r="35" spans="1:9" ht="15.75" x14ac:dyDescent="0.25">
      <c r="A35" s="13"/>
      <c r="B35" s="45"/>
      <c r="C35" s="46"/>
      <c r="D35" s="46"/>
      <c r="E35" s="47"/>
      <c r="F35" s="18"/>
      <c r="G35" s="15"/>
      <c r="H35" s="17"/>
      <c r="I35" s="17"/>
    </row>
    <row r="36" spans="1:9" ht="15.75" x14ac:dyDescent="0.25">
      <c r="A36" s="13"/>
      <c r="B36" s="45"/>
      <c r="C36" s="46"/>
      <c r="D36" s="46"/>
      <c r="E36" s="47"/>
      <c r="F36" s="18"/>
      <c r="G36" s="15"/>
      <c r="H36" s="17"/>
      <c r="I36" s="17"/>
    </row>
    <row r="37" spans="1:9" ht="15.75" x14ac:dyDescent="0.25">
      <c r="A37" s="13"/>
      <c r="B37" s="45"/>
      <c r="C37" s="46"/>
      <c r="D37" s="46"/>
      <c r="E37" s="47"/>
      <c r="F37" s="18"/>
      <c r="G37" s="15"/>
      <c r="H37" s="17"/>
      <c r="I37" s="17"/>
    </row>
    <row r="38" spans="1:9" ht="15.75" x14ac:dyDescent="0.25">
      <c r="A38" s="2"/>
      <c r="B38" s="45"/>
      <c r="C38" s="46"/>
      <c r="D38" s="46"/>
      <c r="E38" s="47"/>
      <c r="F38" s="19"/>
      <c r="G38" s="6"/>
      <c r="H38" s="3"/>
      <c r="I38" s="3"/>
    </row>
    <row r="39" spans="1:9" ht="15.75" x14ac:dyDescent="0.25">
      <c r="A39" s="4"/>
      <c r="B39" s="50"/>
      <c r="C39" s="51"/>
      <c r="D39" s="51"/>
      <c r="E39" s="52"/>
      <c r="F39" s="20"/>
      <c r="G39" s="7"/>
      <c r="H39" s="5"/>
      <c r="I39" s="5"/>
    </row>
    <row r="40" spans="1:9" ht="15.75" x14ac:dyDescent="0.25">
      <c r="H40" s="21" t="s">
        <v>14</v>
      </c>
      <c r="I40" s="23">
        <f>SUM(หน้า1!I11:I39,I11:I39)</f>
        <v>104480</v>
      </c>
    </row>
    <row r="41" spans="1:9" ht="15.75" x14ac:dyDescent="0.25">
      <c r="H41" s="17" t="s">
        <v>15</v>
      </c>
      <c r="I41" s="24">
        <f>I40*7%</f>
        <v>7313.6</v>
      </c>
    </row>
    <row r="42" spans="1:9" ht="16.5" thickBot="1" x14ac:dyDescent="0.3">
      <c r="H42" s="22" t="s">
        <v>16</v>
      </c>
      <c r="I42" s="25">
        <f>I40+I41</f>
        <v>111793.60000000001</v>
      </c>
    </row>
    <row r="43" spans="1:9" ht="15.75" thickTop="1" x14ac:dyDescent="0.25"/>
    <row r="44" spans="1:9" ht="15.75" x14ac:dyDescent="0.25">
      <c r="G44" s="43" t="str">
        <f>BAHTTEXT(I42)</f>
        <v>หนึ่งแสนหนึ่งหมื่นหนึ่งพันเจ็ดร้อยเก้าสิบสามบาทหกสิบสตางค์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26">
    <mergeCell ref="A8:I8"/>
    <mergeCell ref="A1:I1"/>
    <mergeCell ref="A2:I2"/>
    <mergeCell ref="K2:L2"/>
    <mergeCell ref="A3:I3"/>
    <mergeCell ref="K3:L3"/>
    <mergeCell ref="B33:E33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G44:I44"/>
    <mergeCell ref="B46:E46"/>
    <mergeCell ref="B34:E34"/>
    <mergeCell ref="B35:E35"/>
    <mergeCell ref="B36:E36"/>
    <mergeCell ref="B37:E37"/>
    <mergeCell ref="B38:E38"/>
    <mergeCell ref="B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2021-06-22T08:43:57Z</cp:lastPrinted>
  <dcterms:created xsi:type="dcterms:W3CDTF">2020-05-12T03:13:24Z</dcterms:created>
  <dcterms:modified xsi:type="dcterms:W3CDTF">2025-07-10T06:57:38Z</dcterms:modified>
</cp:coreProperties>
</file>