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C6F50EE-D895-432D-97BA-9CAB5F5A2A6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  <c r="I27" i="1"/>
  <c r="I26" i="1"/>
  <c r="I25" i="1"/>
  <c r="I24" i="1"/>
  <c r="I23" i="1"/>
  <c r="I22" i="1"/>
  <c r="I21" i="1"/>
  <c r="I20" i="1"/>
  <c r="I19" i="1"/>
  <c r="I18" i="1"/>
  <c r="I17" i="1"/>
  <c r="I16" i="1"/>
  <c r="I15" i="2"/>
  <c r="I14" i="2"/>
  <c r="I13" i="2"/>
  <c r="I12" i="2"/>
  <c r="I11" i="2"/>
  <c r="I12" i="1"/>
  <c r="I13" i="1"/>
  <c r="I14" i="1"/>
  <c r="I15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<sst xmlns="http://schemas.openxmlformats.org/spreadsheetml/2006/main" count="90" uniqueCount="57">
  <si>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</si>
  <si>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</si>
  <si>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</si>
  <si>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</si>
  <si>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</si>
  <si>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</si>
  <si>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</si>
  <si>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</si>
  <si>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</si>
  <si>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</si>
  <si>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</si>
  <si>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</si>
  <si>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</si>
  <si>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</si>
  <si>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</si>
  <si>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</si>
  <si>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</si>
  <si>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</si>
  <si>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</si>
  <si>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</si>
  <si>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</si>
  <si>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</si>
  <si>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</si>
  <si>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</si>
  <si>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</si>
  <si>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</si>
  <si>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</si>
  <si>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</si>
  <si>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</si>
  <si>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</si>
  <si>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 xml:space="preserve">ตราโล่ 57625   </t>
  </si>
  <si>
    <t>Nissan</t>
  </si>
  <si>
    <t>Navara</t>
  </si>
  <si>
    <t>อัน</t>
  </si>
  <si>
    <t xml:space="preserve">ผ้าคลัช                  </t>
  </si>
  <si>
    <t xml:space="preserve">หวีคลัช  </t>
  </si>
  <si>
    <t xml:space="preserve">ลูกปืนคลัช   </t>
  </si>
  <si>
    <t xml:space="preserve">บู๊ชฟลายวีล      </t>
  </si>
  <si>
    <t xml:space="preserve">เจียรฟลายวีล + ปรับหน้าผ้าคลัช </t>
  </si>
  <si>
    <t xml:space="preserve">น้ำมันเกียร์    </t>
  </si>
  <si>
    <t xml:space="preserve">สวมเกลียวจุดยึดฟลายวีล    </t>
  </si>
  <si>
    <t xml:space="preserve">ยางแท่นเกียร์ </t>
  </si>
  <si>
    <t xml:space="preserve">น้ำมันล้างอุปกรณ์ </t>
  </si>
  <si>
    <t>ซ่อมจอควบคุมแอร์ (A/C ไม่ทำงาน)</t>
  </si>
  <si>
    <t xml:space="preserve">เซอร์โวแอร์ (เปิดปิดลมนอก)  </t>
  </si>
  <si>
    <t xml:space="preserve">หม้อลมเบรค  </t>
  </si>
  <si>
    <t xml:space="preserve">กรองอากาศแอร์     </t>
  </si>
  <si>
    <t xml:space="preserve">แว็กกรัมน้ำยาแอร์                          </t>
  </si>
  <si>
    <t xml:space="preserve">น้ำมันคอมแอร์ DENSO     </t>
  </si>
  <si>
    <t xml:space="preserve">โอริงค์แอร์ DENSO  </t>
  </si>
  <si>
    <t xml:space="preserve">น้ำมันเบรค Dot-4       </t>
  </si>
  <si>
    <t xml:space="preserve">ค่าแรง + ตรวจเช็ค + ยกคอนโซล </t>
  </si>
  <si>
    <t>แผ่น</t>
  </si>
  <si>
    <t>ตลับ</t>
  </si>
  <si>
    <t>ลิตร</t>
  </si>
  <si>
    <t>จุด</t>
  </si>
  <si>
    <t>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</si>
</sst>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9" sqref="H29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30</v>
      </c>
      <c r="D6" s="9"/>
      <c r="E6" s="9" t="s">
        <v>6</v>
      </c>
      <c r="F6" s="9" t="s">
        <v>31</v>
      </c>
      <c r="G6" s="9" t="s">
        <v>7</v>
      </c>
      <c r="H6" s="9" t="s">
        <v>32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" x14ac:dyDescent="0.2">
      <c r="A11" s="10">
        <v>1</v>
      </c>
      <c r="B11" s="29" t="s">
        <v>34</v>
      </c>
      <c r="C11" s="30"/>
      <c r="D11" s="30"/>
      <c r="E11" s="31"/>
      <c r="F11" s="11">
        <v>1</v>
      </c>
      <c r="G11" s="35" t="s">
        <v>52</v>
      </c>
      <c r="H11" s="12">
        <v>8500</v>
      </c>
      <c r="I11" s="12">
        <f>H11*F11</f>
        <v>8500</v>
      </c>
    </row>
    <row r="12" spans="1:12" ht="15" x14ac:dyDescent="0.2">
      <c r="A12" s="13">
        <v>2</v>
      </c>
      <c r="B12" s="28" t="s">
        <v>35</v>
      </c>
      <c r="C12" s="8"/>
      <c r="D12" s="8"/>
      <c r="E12" s="32"/>
      <c r="F12" s="14">
        <v>1</v>
      </c>
      <c r="G12" s="32" t="s">
        <v>52</v>
      </c>
      <c r="H12" s="16">
        <v>5500</v>
      </c>
      <c r="I12" s="16">
        <f t="shared" ref="I12:I30" si="0">H12*F12</f>
        <v>5500</v>
      </c>
    </row>
    <row r="13" spans="1:12" ht="15" x14ac:dyDescent="0.2">
      <c r="A13" s="13">
        <v>3</v>
      </c>
      <c r="B13" s="28" t="s">
        <v>36</v>
      </c>
      <c r="C13" s="8"/>
      <c r="D13" s="8"/>
      <c r="E13" s="32"/>
      <c r="F13" s="14">
        <v>1</v>
      </c>
      <c r="G13" s="32" t="s">
        <v>53</v>
      </c>
      <c r="H13" s="16">
        <v>3500</v>
      </c>
      <c r="I13" s="16">
        <f t="shared" si="0"/>
        <v>3500</v>
      </c>
    </row>
    <row r="14" spans="1:12" ht="15" x14ac:dyDescent="0.2">
      <c r="A14" s="13">
        <v>4</v>
      </c>
      <c r="B14" s="28" t="s">
        <v>37</v>
      </c>
      <c r="C14" s="8"/>
      <c r="D14" s="8"/>
      <c r="E14" s="32"/>
      <c r="F14" s="14">
        <v>1</v>
      </c>
      <c r="G14" s="32" t="s">
        <v>19</v>
      </c>
      <c r="H14" s="16">
        <v>650</v>
      </c>
      <c r="I14" s="16">
        <f t="shared" si="0"/>
        <v>650</v>
      </c>
    </row>
    <row r="15" spans="1:12" ht="15" x14ac:dyDescent="0.2">
      <c r="A15" s="13">
        <v>5</v>
      </c>
      <c r="B15" s="28" t="s">
        <v>38</v>
      </c>
      <c r="C15" s="8"/>
      <c r="D15" s="8"/>
      <c r="E15" s="32"/>
      <c r="F15" s="14">
        <v>1</v>
      </c>
      <c r="G15" s="32" t="s">
        <v>18</v>
      </c>
      <c r="H15" s="16">
        <v>2000</v>
      </c>
      <c r="I15" s="16">
        <f t="shared" si="0"/>
        <v>2000</v>
      </c>
    </row>
    <row r="16" spans="1:12" ht="15" x14ac:dyDescent="0.2">
      <c r="A16" s="13">
        <v>6</v>
      </c>
      <c r="B16" s="28" t="s">
        <v>39</v>
      </c>
      <c r="C16" s="8"/>
      <c r="D16" s="8"/>
      <c r="E16" s="32"/>
      <c r="F16" s="14">
        <v>4</v>
      </c>
      <c r="G16" s="32" t="s">
        <v>54</v>
      </c>
      <c r="H16" s="16">
        <v>400</v>
      </c>
      <c r="I16" s="16">
        <f t="shared" si="0"/>
        <v>1600</v>
      </c>
    </row>
    <row r="17" spans="1:9" ht="15" x14ac:dyDescent="0.2">
      <c r="A17" s="13">
        <v>7</v>
      </c>
      <c r="B17" s="28" t="s">
        <v>40</v>
      </c>
      <c r="C17" s="8"/>
      <c r="D17" s="8"/>
      <c r="E17" s="32"/>
      <c r="F17" s="14">
        <v>2</v>
      </c>
      <c r="G17" s="32" t="s">
        <v>55</v>
      </c>
      <c r="H17" s="16">
        <v>1000</v>
      </c>
      <c r="I17" s="16">
        <f t="shared" si="0"/>
        <v>2000</v>
      </c>
    </row>
    <row r="18" spans="1:9" ht="15" x14ac:dyDescent="0.2">
      <c r="A18" s="13">
        <v>8</v>
      </c>
      <c r="B18" s="28" t="s">
        <v>41</v>
      </c>
      <c r="C18" s="8"/>
      <c r="D18" s="8"/>
      <c r="E18" s="32"/>
      <c r="F18" s="14">
        <v>1</v>
      </c>
      <c r="G18" s="32" t="s">
        <v>19</v>
      </c>
      <c r="H18" s="16">
        <v>3200</v>
      </c>
      <c r="I18" s="16">
        <f t="shared" si="0"/>
        <v>3200</v>
      </c>
    </row>
    <row r="19" spans="1:9" ht="15" x14ac:dyDescent="0.2">
      <c r="A19" s="13">
        <v>9</v>
      </c>
      <c r="B19" s="28" t="s">
        <v>42</v>
      </c>
      <c r="C19" s="8"/>
      <c r="D19" s="8"/>
      <c r="E19" s="32"/>
      <c r="F19" s="14">
        <v>1</v>
      </c>
      <c r="G19" s="32" t="s">
        <v>18</v>
      </c>
      <c r="H19" s="16">
        <v>400</v>
      </c>
      <c r="I19" s="16">
        <f t="shared" si="0"/>
        <v>400</v>
      </c>
    </row>
    <row r="20" spans="1:9" ht="15" x14ac:dyDescent="0.2">
      <c r="A20" s="13">
        <v>10</v>
      </c>
      <c r="B20" s="28" t="s">
        <v>43</v>
      </c>
      <c r="C20" s="8"/>
      <c r="D20" s="8"/>
      <c r="E20" s="32"/>
      <c r="F20" s="14">
        <v>1</v>
      </c>
      <c r="G20" s="32" t="s">
        <v>33</v>
      </c>
      <c r="H20" s="16">
        <v>5500</v>
      </c>
      <c r="I20" s="16">
        <f t="shared" si="0"/>
        <v>5500</v>
      </c>
    </row>
    <row r="21" spans="1:9" ht="15" x14ac:dyDescent="0.2">
      <c r="A21" s="13">
        <v>11</v>
      </c>
      <c r="B21" s="28" t="s">
        <v>44</v>
      </c>
      <c r="C21" s="8"/>
      <c r="D21" s="8"/>
      <c r="E21" s="32"/>
      <c r="F21" s="14">
        <v>1</v>
      </c>
      <c r="G21" s="32" t="s">
        <v>33</v>
      </c>
      <c r="H21" s="16">
        <v>2500</v>
      </c>
      <c r="I21" s="16">
        <f t="shared" si="0"/>
        <v>2500</v>
      </c>
    </row>
    <row r="22" spans="1:9" ht="15" x14ac:dyDescent="0.2">
      <c r="A22" s="13">
        <v>12</v>
      </c>
      <c r="B22" s="28" t="s">
        <v>45</v>
      </c>
      <c r="C22" s="8"/>
      <c r="D22" s="8"/>
      <c r="E22" s="32"/>
      <c r="F22" s="14">
        <v>1</v>
      </c>
      <c r="G22" s="32" t="s">
        <v>56</v>
      </c>
      <c r="H22" s="16">
        <v>7500</v>
      </c>
      <c r="I22" s="16">
        <f t="shared" si="0"/>
        <v>7500</v>
      </c>
    </row>
    <row r="23" spans="1:9" ht="15" x14ac:dyDescent="0.2">
      <c r="A23" s="13">
        <v>13</v>
      </c>
      <c r="B23" s="28" t="s">
        <v>46</v>
      </c>
      <c r="C23" s="8"/>
      <c r="D23" s="8"/>
      <c r="E23" s="32"/>
      <c r="F23" s="14">
        <v>1</v>
      </c>
      <c r="G23" s="32" t="s">
        <v>33</v>
      </c>
      <c r="H23" s="16">
        <v>650</v>
      </c>
      <c r="I23" s="16">
        <f t="shared" si="0"/>
        <v>650</v>
      </c>
    </row>
    <row r="24" spans="1:9" ht="15" x14ac:dyDescent="0.2">
      <c r="A24" s="13">
        <v>14</v>
      </c>
      <c r="B24" s="45" t="s">
        <v>47</v>
      </c>
      <c r="C24" s="46"/>
      <c r="D24" s="46"/>
      <c r="E24" s="47"/>
      <c r="F24" s="14">
        <v>1</v>
      </c>
      <c r="G24" s="32" t="s">
        <v>18</v>
      </c>
      <c r="H24" s="16">
        <v>2000</v>
      </c>
      <c r="I24" s="16">
        <f t="shared" si="0"/>
        <v>2000</v>
      </c>
    </row>
    <row r="25" spans="1:9" ht="15" x14ac:dyDescent="0.2">
      <c r="A25" s="13">
        <v>15</v>
      </c>
      <c r="B25" s="45" t="s">
        <v>48</v>
      </c>
      <c r="C25" s="46"/>
      <c r="D25" s="46"/>
      <c r="E25" s="47"/>
      <c r="F25" s="14">
        <v>1</v>
      </c>
      <c r="G25" s="32" t="s">
        <v>18</v>
      </c>
      <c r="H25" s="16">
        <v>1000</v>
      </c>
      <c r="I25" s="16">
        <f t="shared" si="0"/>
        <v>1000</v>
      </c>
    </row>
    <row r="26" spans="1:9" ht="15" x14ac:dyDescent="0.2">
      <c r="A26" s="13">
        <v>16</v>
      </c>
      <c r="B26" s="45" t="s">
        <v>49</v>
      </c>
      <c r="C26" s="46"/>
      <c r="D26" s="46"/>
      <c r="E26" s="47"/>
      <c r="F26" s="14">
        <v>2</v>
      </c>
      <c r="G26" s="32" t="s">
        <v>19</v>
      </c>
      <c r="H26" s="16">
        <v>100</v>
      </c>
      <c r="I26" s="16">
        <f t="shared" si="0"/>
        <v>200</v>
      </c>
    </row>
    <row r="27" spans="1:9" ht="15" x14ac:dyDescent="0.2">
      <c r="A27" s="13">
        <v>17</v>
      </c>
      <c r="B27" s="45" t="s">
        <v>50</v>
      </c>
      <c r="C27" s="46"/>
      <c r="D27" s="46"/>
      <c r="E27" s="47"/>
      <c r="F27" s="14">
        <v>1</v>
      </c>
      <c r="G27" s="32" t="s">
        <v>29</v>
      </c>
      <c r="H27" s="16">
        <v>500</v>
      </c>
      <c r="I27" s="16">
        <f t="shared" si="0"/>
        <v>500</v>
      </c>
    </row>
    <row r="28" spans="1:9" ht="15" x14ac:dyDescent="0.2">
      <c r="A28" s="13"/>
      <c r="B28" s="45" t="s">
        <v>51</v>
      </c>
      <c r="C28" s="46"/>
      <c r="D28" s="46"/>
      <c r="E28" s="47"/>
      <c r="F28" s="14">
        <v>1</v>
      </c>
      <c r="G28" s="32" t="s">
        <v>18</v>
      </c>
      <c r="H28" s="16">
        <v>10000</v>
      </c>
      <c r="I28" s="16">
        <f t="shared" si="0"/>
        <v>10000</v>
      </c>
    </row>
    <row r="29" spans="1:9" ht="15" x14ac:dyDescent="0.2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" x14ac:dyDescent="0.2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" x14ac:dyDescent="0.2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" x14ac:dyDescent="0.2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" x14ac:dyDescent="0.2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" x14ac:dyDescent="0.2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" x14ac:dyDescent="0.2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" x14ac:dyDescent="0.2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" x14ac:dyDescent="0.2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" x14ac:dyDescent="0.2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" x14ac:dyDescent="0.2">
      <c r="A39" s="36"/>
      <c r="B39" s="50"/>
      <c r="C39" s="51"/>
      <c r="D39" s="51"/>
      <c r="E39" s="52"/>
      <c r="F39" s="39"/>
      <c r="G39" s="37"/>
      <c r="H39" s="41"/>
      <c r="I39" s="41"/>
    </row>
    <row r="40" spans="1:9" ht="15" x14ac:dyDescent="0.2">
      <c r="H40" s="21" t="s">
        <v>14</v>
      </c>
      <c r="I40" s="23">
        <f>SUM(I11:I39)</f>
        <v>57200</v>
      </c>
    </row>
    <row r="41" spans="1:9" ht="15" x14ac:dyDescent="0.2">
      <c r="H41" s="17" t="s">
        <v>15</v>
      </c>
      <c r="I41" s="24">
        <f>I40*7%</f>
        <v>4004.0000000000005</v>
      </c>
    </row>
    <row r="42" spans="1:9" ht="15.75" thickBot="1" x14ac:dyDescent="0.25">
      <c r="H42" s="22" t="s">
        <v>16</v>
      </c>
      <c r="I42" s="25">
        <f>I40+I41</f>
        <v>61204</v>
      </c>
    </row>
    <row r="43" spans="1:9" ht="15" thickTop="1" x14ac:dyDescent="0.2"/>
    <row r="44" spans="1:9" ht="15" x14ac:dyDescent="0.2">
      <c r="G44" s="43" t="str">
        <f>BAHTTEXT(I42)</f>
        <v>หกหมื่นหนึ่งพันสองร้อยสี่บาทถ้วน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" x14ac:dyDescent="0.2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" x14ac:dyDescent="0.2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" x14ac:dyDescent="0.2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" x14ac:dyDescent="0.2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" x14ac:dyDescent="0.2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" x14ac:dyDescent="0.2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" x14ac:dyDescent="0.2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" x14ac:dyDescent="0.2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" x14ac:dyDescent="0.2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" x14ac:dyDescent="0.2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" x14ac:dyDescent="0.2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" x14ac:dyDescent="0.2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" x14ac:dyDescent="0.2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" x14ac:dyDescent="0.2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" x14ac:dyDescent="0.2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" x14ac:dyDescent="0.2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" x14ac:dyDescent="0.2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" x14ac:dyDescent="0.2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" x14ac:dyDescent="0.2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" x14ac:dyDescent="0.2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" x14ac:dyDescent="0.2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" x14ac:dyDescent="0.2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" x14ac:dyDescent="0.2">
      <c r="A38" s="2"/>
      <c r="B38" s="45"/>
      <c r="C38" s="46"/>
      <c r="D38" s="46"/>
      <c r="E38" s="47"/>
      <c r="F38" s="19"/>
      <c r="G38" s="6"/>
      <c r="H38" s="3"/>
      <c r="I38" s="3"/>
    </row>
    <row r="39" spans="1:9" ht="15" x14ac:dyDescent="0.2">
      <c r="A39" s="4"/>
      <c r="B39" s="50"/>
      <c r="C39" s="51"/>
      <c r="D39" s="51"/>
      <c r="E39" s="52"/>
      <c r="F39" s="20"/>
      <c r="G39" s="7"/>
      <c r="H39" s="5"/>
      <c r="I39" s="5"/>
    </row>
    <row r="40" spans="1:9" ht="15" x14ac:dyDescent="0.2">
      <c r="H40" s="21" t="s">
        <v>14</v>
      </c>
      <c r="I40" s="23">
        <f>SUM(หน้า1!I11:I39,I11:I39)</f>
        <v>100540</v>
      </c>
    </row>
    <row r="41" spans="1:9" ht="15" x14ac:dyDescent="0.2">
      <c r="H41" s="17" t="s">
        <v>15</v>
      </c>
      <c r="I41" s="24">
        <f>I40*7%</f>
        <v>7037.8000000000011</v>
      </c>
    </row>
    <row r="42" spans="1:9" ht="15.75" thickBot="1" x14ac:dyDescent="0.25">
      <c r="H42" s="22" t="s">
        <v>16</v>
      </c>
      <c r="I42" s="25">
        <f>I40+I41</f>
        <v>107577.8</v>
      </c>
    </row>
    <row r="43" spans="1:9" ht="15" thickTop="1" x14ac:dyDescent="0.2"/>
    <row r="44" spans="1:9" ht="15" x14ac:dyDescent="0.2">
      <c r="G44" s="43" t="str">
        <f>BAHTTEXT(I42)</f>
        <v>หนึ่งแสนเจ็ดพันห้าร้อยเจ็ดสิบเจ็ดบาทแปดสิบสตางค์</v>
      </c>
      <c r="H44" s="43"/>
      <c r="I44" s="43"/>
    </row>
    <row r="46" spans="1:9" ht="15" x14ac:dyDescent="0.2">
      <c r="B46" s="42" t="s">
        <v>17</v>
      </c>
      <c r="C46" s="42"/>
      <c r="D46" s="42"/>
      <c r="E46" s="42"/>
    </row>
  </sheetData>
  <mergeCells count="26">
    <mergeCell ref="A8:I8"/>
    <mergeCell ref="A1:I1"/>
    <mergeCell ref="A2:I2"/>
    <mergeCell ref="K2:L2"/>
    <mergeCell ref="A3:I3"/>
    <mergeCell ref="K3:L3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G44:I44"/>
    <mergeCell ref="B46:E46"/>
    <mergeCell ref="B34:E34"/>
    <mergeCell ref="B35:E35"/>
    <mergeCell ref="B36:E36"/>
    <mergeCell ref="B37:E37"/>
    <mergeCell ref="B38:E38"/>
    <mergeCell ref="B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2026-04-21T03:30:58Z</dcterms:modified>
</cp:coreProperties>
</file>