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B101741-E9E4-4EC2-ADD3-4204A2658D4D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1" l="1"/>
  <c r="I23" i="1"/>
  <c r="I22" i="1"/>
  <c r="I20" i="1"/>
  <c r="I14" i="1"/>
  <c r="I13" i="1"/>
  <c r="I12" i="1"/>
  <c r="I30" i="1"/>
  <c r="I29" i="1"/>
  <c r="I28" i="1"/>
  <c r="I27" i="1"/>
  <c r="I26" i="1"/>
  <c r="I25" i="1"/>
  <c r="I21" i="1"/>
  <c r="I19" i="1"/>
  <c r="I18" i="1"/>
  <c r="I17" i="1"/>
  <c r="I16" i="1"/>
  <c r="I15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<sst xmlns="http://schemas.openxmlformats.org/spreadsheetml/2006/main" count="62" uniqueCount="50">
  <si>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</si>
  <si>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</si>
  <si>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</si>
  <si>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</si>
  <si>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</si>
  <si>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</si>
  <si>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</si>
  <si>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</si>
  <si>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</si>
  <si>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</si>
  <si>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</si>
  <si>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</si>
  <si>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</si>
  <si>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</si>
  <si>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</si>
  <si>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</si>
  <si>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</si>
  <si>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</si>
  <si>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แว็กกรัมน้ำยาแอร์</t>
  </si>
  <si>
    <t>ค่าแรง + ตรวจเช็ค</t>
  </si>
  <si>
    <t>ตัว</t>
  </si>
  <si>
    <t>คัน</t>
  </si>
  <si>
    <t>กรมสวัสดิการและคุ้มครองแรงงาน</t>
  </si>
  <si>
    <t>Ford</t>
  </si>
  <si>
    <t>Ranger</t>
  </si>
  <si>
    <t xml:space="preserve">คอยล์เย็น       </t>
  </si>
  <si>
    <t xml:space="preserve">วาล์วแอร์    </t>
  </si>
  <si>
    <t>โฟมกันน้ำตู้แอร์</t>
  </si>
  <si>
    <t xml:space="preserve">น้ำยาล้างระบบ F.11    </t>
  </si>
  <si>
    <t xml:space="preserve">น้ำมันคอมแอร์ </t>
  </si>
  <si>
    <t>แผง</t>
  </si>
  <si>
    <t>ขวด</t>
  </si>
  <si>
    <t>ไดรเออร์</t>
  </si>
  <si>
    <t>ลูก</t>
  </si>
  <si>
    <t>ชค-8253</t>
  </si>
  <si>
    <t xml:space="preserve">คอมเพรสเซอร์แอร์     </t>
  </si>
  <si>
    <t>โอริงค์แอร์เล็ก</t>
  </si>
  <si>
    <t xml:space="preserve">โอริงค์แอร์กลาง </t>
  </si>
  <si>
    <t>โอริงค์แอร์ใหญ่</t>
  </si>
  <si>
    <t>โอริงค์แอร์จัมโบ้</t>
  </si>
  <si>
    <t xml:space="preserve">มอเตอร์โบเวอร์แอร์    </t>
  </si>
  <si>
    <t xml:space="preserve">ล้างแผงคอยล์ร้อน      </t>
  </si>
  <si>
    <t xml:space="preserve">สายพานไดร์ชาร์จ    </t>
  </si>
  <si>
    <t xml:space="preserve">สายพานเพาเวอร์      </t>
  </si>
  <si>
    <t xml:space="preserve">ผ้าดิสเบรคหน้า   </t>
  </si>
  <si>
    <t xml:space="preserve">ก้ามเบรคหลัง     </t>
  </si>
  <si>
    <t xml:space="preserve">เจียรจานเบรค หน้า-หลัง  </t>
  </si>
  <si>
    <t>เส้น</t>
  </si>
  <si>
    <t>ชุด</t>
  </si>
  <si>
    <t>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</si>
</sst>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57151</xdr:colOff>
      <xdr:row>40</xdr:row>
      <xdr:rowOff>144323</xdr:rowOff>
    </xdr:from>
    <xdr:to>
      <xdr:col>3</xdr:col>
      <xdr:colOff>419101</xdr:colOff>
      <xdr:row>44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1CB9D2-9FC1-0A6B-9AE8-2D3277ED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6" y="7935773"/>
          <a:ext cx="1047750" cy="7986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12" workbookViewId="0">
      <selection activeCell="G30" sqref="G30"/>
    </sheetView>
  </sheetViews>
  <sheetFormatPr defaultRowHeight="14.25" x14ac:dyDescent="0.2"/>
  <cols>
    <col min="1" max="1" width="6.5" style="1" customWidth="1"/>
    <col min="2" max="2" width="11.875" customWidth="1"/>
    <col min="5" max="5" width="11.25" customWidth="1"/>
    <col min="6" max="6" width="10.875" customWidth="1"/>
    <col min="7" max="7" width="9.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22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34</v>
      </c>
      <c r="D6" s="9"/>
      <c r="E6" s="9" t="s">
        <v>6</v>
      </c>
      <c r="F6" s="9" t="s">
        <v>23</v>
      </c>
      <c r="G6" s="9" t="s">
        <v>7</v>
      </c>
      <c r="H6" s="9" t="s">
        <v>24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35</v>
      </c>
      <c r="C11" s="41"/>
      <c r="D11" s="41"/>
      <c r="E11" s="41"/>
      <c r="F11" s="11">
        <v>1</v>
      </c>
      <c r="G11" s="12" t="s">
        <v>33</v>
      </c>
      <c r="H11" s="13">
        <v>21500</v>
      </c>
      <c r="I11" s="13">
        <f>H11*F11</f>
        <v>21500</v>
      </c>
    </row>
    <row r="12" spans="1:12" ht="15" x14ac:dyDescent="0.2">
      <c r="A12" s="14">
        <v>2</v>
      </c>
      <c r="B12" s="38" t="s">
        <v>25</v>
      </c>
      <c r="C12" s="38"/>
      <c r="D12" s="38"/>
      <c r="E12" s="38"/>
      <c r="F12" s="15">
        <v>1</v>
      </c>
      <c r="G12" s="16" t="s">
        <v>30</v>
      </c>
      <c r="H12" s="17">
        <v>4230</v>
      </c>
      <c r="I12" s="17">
        <f>H12*F12</f>
        <v>4230</v>
      </c>
    </row>
    <row r="13" spans="1:12" ht="15" x14ac:dyDescent="0.2">
      <c r="A13" s="14">
        <v>3</v>
      </c>
      <c r="B13" s="38" t="s">
        <v>26</v>
      </c>
      <c r="C13" s="38"/>
      <c r="D13" s="38"/>
      <c r="E13" s="38"/>
      <c r="F13" s="15">
        <v>1</v>
      </c>
      <c r="G13" s="16" t="s">
        <v>20</v>
      </c>
      <c r="H13" s="17">
        <v>3100</v>
      </c>
      <c r="I13" s="17">
        <f t="shared" ref="I13:I14" si="0">H13*F13</f>
        <v>3100</v>
      </c>
    </row>
    <row r="14" spans="1:12" ht="15" x14ac:dyDescent="0.2">
      <c r="A14" s="14">
        <v>4</v>
      </c>
      <c r="B14" s="38" t="s">
        <v>32</v>
      </c>
      <c r="C14" s="38"/>
      <c r="D14" s="38"/>
      <c r="E14" s="38"/>
      <c r="F14" s="15">
        <v>1</v>
      </c>
      <c r="G14" s="16" t="s">
        <v>33</v>
      </c>
      <c r="H14" s="17">
        <v>1250</v>
      </c>
      <c r="I14" s="17">
        <f t="shared" si="0"/>
        <v>1250</v>
      </c>
    </row>
    <row r="15" spans="1:12" ht="15" x14ac:dyDescent="0.2">
      <c r="A15" s="14">
        <v>5</v>
      </c>
      <c r="B15" s="38" t="s">
        <v>36</v>
      </c>
      <c r="C15" s="38"/>
      <c r="D15" s="38"/>
      <c r="E15" s="38"/>
      <c r="F15" s="15">
        <v>3</v>
      </c>
      <c r="G15" s="16" t="s">
        <v>20</v>
      </c>
      <c r="H15" s="17">
        <v>80</v>
      </c>
      <c r="I15" s="17">
        <f t="shared" ref="I12:I15" si="1">H15*F15</f>
        <v>240</v>
      </c>
    </row>
    <row r="16" spans="1:12" ht="15" x14ac:dyDescent="0.2">
      <c r="A16" s="14">
        <v>6</v>
      </c>
      <c r="B16" s="38" t="s">
        <v>37</v>
      </c>
      <c r="C16" s="38"/>
      <c r="D16" s="38"/>
      <c r="E16" s="38"/>
      <c r="F16" s="15">
        <v>3</v>
      </c>
      <c r="G16" s="16" t="s">
        <v>20</v>
      </c>
      <c r="H16" s="17">
        <v>80</v>
      </c>
      <c r="I16" s="17">
        <f t="shared" ref="I16:I20" si="2">H16*F16</f>
        <v>240</v>
      </c>
    </row>
    <row r="17" spans="1:9" ht="15" x14ac:dyDescent="0.2">
      <c r="A17" s="14">
        <v>7</v>
      </c>
      <c r="B17" s="38" t="s">
        <v>38</v>
      </c>
      <c r="C17" s="38"/>
      <c r="D17" s="38"/>
      <c r="E17" s="38"/>
      <c r="F17" s="15">
        <v>2</v>
      </c>
      <c r="G17" s="16" t="s">
        <v>20</v>
      </c>
      <c r="H17" s="17">
        <v>80</v>
      </c>
      <c r="I17" s="17">
        <f t="shared" si="2"/>
        <v>160</v>
      </c>
    </row>
    <row r="18" spans="1:9" ht="15" x14ac:dyDescent="0.2">
      <c r="A18" s="14">
        <v>8</v>
      </c>
      <c r="B18" s="38" t="s">
        <v>39</v>
      </c>
      <c r="C18" s="38"/>
      <c r="D18" s="38"/>
      <c r="E18" s="38"/>
      <c r="F18" s="15">
        <v>2</v>
      </c>
      <c r="G18" s="16" t="s">
        <v>20</v>
      </c>
      <c r="H18" s="17">
        <v>80</v>
      </c>
      <c r="I18" s="17">
        <f t="shared" si="2"/>
        <v>160</v>
      </c>
    </row>
    <row r="19" spans="1:9" ht="15" x14ac:dyDescent="0.2">
      <c r="A19" s="14">
        <v>9</v>
      </c>
      <c r="B19" s="38" t="s">
        <v>40</v>
      </c>
      <c r="C19" s="38"/>
      <c r="D19" s="38"/>
      <c r="E19" s="38"/>
      <c r="F19" s="15">
        <v>1</v>
      </c>
      <c r="G19" s="16" t="s">
        <v>20</v>
      </c>
      <c r="H19" s="17">
        <v>2680</v>
      </c>
      <c r="I19" s="17">
        <f t="shared" si="2"/>
        <v>2680</v>
      </c>
    </row>
    <row r="20" spans="1:9" ht="15" x14ac:dyDescent="0.2">
      <c r="A20" s="14">
        <v>10</v>
      </c>
      <c r="B20" s="38" t="s">
        <v>28</v>
      </c>
      <c r="C20" s="38"/>
      <c r="D20" s="38"/>
      <c r="E20" s="38"/>
      <c r="F20" s="15">
        <v>6</v>
      </c>
      <c r="G20" s="16" t="s">
        <v>31</v>
      </c>
      <c r="H20" s="17">
        <v>180</v>
      </c>
      <c r="I20" s="17">
        <f t="shared" si="2"/>
        <v>1080</v>
      </c>
    </row>
    <row r="21" spans="1:9" ht="15" x14ac:dyDescent="0.2">
      <c r="A21" s="14">
        <v>11</v>
      </c>
      <c r="B21" s="38" t="s">
        <v>41</v>
      </c>
      <c r="C21" s="38"/>
      <c r="D21" s="38"/>
      <c r="E21" s="38"/>
      <c r="F21" s="15">
        <v>1</v>
      </c>
      <c r="G21" s="16" t="s">
        <v>30</v>
      </c>
      <c r="H21" s="17">
        <v>500</v>
      </c>
      <c r="I21" s="17">
        <f>H21*F21</f>
        <v>500</v>
      </c>
    </row>
    <row r="22" spans="1:9" ht="15" x14ac:dyDescent="0.2">
      <c r="A22" s="14">
        <v>12</v>
      </c>
      <c r="B22" s="38" t="s">
        <v>27</v>
      </c>
      <c r="C22" s="38"/>
      <c r="D22" s="38"/>
      <c r="E22" s="38"/>
      <c r="F22" s="15">
        <v>1</v>
      </c>
      <c r="G22" s="16" t="s">
        <v>21</v>
      </c>
      <c r="H22" s="17">
        <v>500</v>
      </c>
      <c r="I22" s="17">
        <f t="shared" ref="I22:I24" si="3">H22*F22</f>
        <v>500</v>
      </c>
    </row>
    <row r="23" spans="1:9" ht="15" x14ac:dyDescent="0.2">
      <c r="A23" s="14">
        <v>13</v>
      </c>
      <c r="B23" s="38" t="s">
        <v>18</v>
      </c>
      <c r="C23" s="38"/>
      <c r="D23" s="38"/>
      <c r="E23" s="38"/>
      <c r="F23" s="15">
        <v>1</v>
      </c>
      <c r="G23" s="16" t="s">
        <v>21</v>
      </c>
      <c r="H23" s="17">
        <v>1500</v>
      </c>
      <c r="I23" s="17">
        <f t="shared" si="3"/>
        <v>1500</v>
      </c>
    </row>
    <row r="24" spans="1:9" ht="15" x14ac:dyDescent="0.2">
      <c r="A24" s="14">
        <v>14</v>
      </c>
      <c r="B24" s="38" t="s">
        <v>29</v>
      </c>
      <c r="C24" s="38"/>
      <c r="D24" s="38"/>
      <c r="E24" s="38"/>
      <c r="F24" s="15">
        <v>1</v>
      </c>
      <c r="G24" s="16" t="s">
        <v>21</v>
      </c>
      <c r="H24" s="17">
        <v>1000</v>
      </c>
      <c r="I24" s="17">
        <f t="shared" si="3"/>
        <v>1000</v>
      </c>
    </row>
    <row r="25" spans="1:9" ht="15" x14ac:dyDescent="0.2">
      <c r="A25" s="14">
        <v>15</v>
      </c>
      <c r="B25" s="38" t="s">
        <v>42</v>
      </c>
      <c r="C25" s="38"/>
      <c r="D25" s="38"/>
      <c r="E25" s="38"/>
      <c r="F25" s="15">
        <v>2</v>
      </c>
      <c r="G25" s="16" t="s">
        <v>47</v>
      </c>
      <c r="H25" s="17">
        <v>1950</v>
      </c>
      <c r="I25" s="17">
        <f t="shared" ref="I22:I30" si="4">H25*F25</f>
        <v>3900</v>
      </c>
    </row>
    <row r="26" spans="1:9" ht="15" x14ac:dyDescent="0.2">
      <c r="A26" s="14">
        <v>16</v>
      </c>
      <c r="B26" s="38" t="s">
        <v>43</v>
      </c>
      <c r="C26" s="38"/>
      <c r="D26" s="38"/>
      <c r="E26" s="38"/>
      <c r="F26" s="15">
        <v>1</v>
      </c>
      <c r="G26" s="16" t="s">
        <v>47</v>
      </c>
      <c r="H26" s="17">
        <v>950</v>
      </c>
      <c r="I26" s="17">
        <f t="shared" si="4"/>
        <v>950</v>
      </c>
    </row>
    <row r="27" spans="1:9" ht="15" x14ac:dyDescent="0.2">
      <c r="A27" s="14">
        <v>17</v>
      </c>
      <c r="B27" s="38" t="s">
        <v>44</v>
      </c>
      <c r="C27" s="38"/>
      <c r="D27" s="38"/>
      <c r="E27" s="38"/>
      <c r="F27" s="15">
        <v>1</v>
      </c>
      <c r="G27" s="16" t="s">
        <v>48</v>
      </c>
      <c r="H27" s="17">
        <v>2150</v>
      </c>
      <c r="I27" s="17">
        <f t="shared" si="4"/>
        <v>2150</v>
      </c>
    </row>
    <row r="28" spans="1:9" ht="15" x14ac:dyDescent="0.2">
      <c r="A28" s="14">
        <v>18</v>
      </c>
      <c r="B28" s="38" t="s">
        <v>45</v>
      </c>
      <c r="C28" s="38"/>
      <c r="D28" s="38"/>
      <c r="E28" s="38"/>
      <c r="F28" s="15">
        <v>1</v>
      </c>
      <c r="G28" s="16" t="s">
        <v>48</v>
      </c>
      <c r="H28" s="17">
        <v>2000</v>
      </c>
      <c r="I28" s="17">
        <f t="shared" si="4"/>
        <v>2000</v>
      </c>
    </row>
    <row r="29" spans="1:9" ht="15" x14ac:dyDescent="0.2">
      <c r="A29" s="14">
        <v>19</v>
      </c>
      <c r="B29" s="38" t="s">
        <v>46</v>
      </c>
      <c r="C29" s="38"/>
      <c r="D29" s="38"/>
      <c r="E29" s="38"/>
      <c r="F29" s="15">
        <v>4</v>
      </c>
      <c r="G29" s="16" t="s">
        <v>49</v>
      </c>
      <c r="H29" s="17">
        <v>500</v>
      </c>
      <c r="I29" s="17">
        <f t="shared" si="4"/>
        <v>2000</v>
      </c>
    </row>
    <row r="30" spans="1:9" ht="15" x14ac:dyDescent="0.2">
      <c r="A30" s="14">
        <v>20</v>
      </c>
      <c r="B30" s="38" t="s">
        <v>19</v>
      </c>
      <c r="C30" s="38"/>
      <c r="D30" s="38"/>
      <c r="E30" s="38"/>
      <c r="F30" s="15">
        <v>1</v>
      </c>
      <c r="G30" s="16" t="s">
        <v>21</v>
      </c>
      <c r="H30" s="17">
        <v>5000</v>
      </c>
      <c r="I30" s="17">
        <f t="shared" si="4"/>
        <v>5000</v>
      </c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54140</v>
      </c>
    </row>
    <row r="41" spans="1:9" ht="15" x14ac:dyDescent="0.2">
      <c r="H41" s="18" t="s">
        <v>15</v>
      </c>
      <c r="I41" s="25">
        <f>I40*7%</f>
        <v>3789.8</v>
      </c>
    </row>
    <row r="42" spans="1:9" ht="15.75" thickBot="1" x14ac:dyDescent="0.25">
      <c r="H42" s="23" t="s">
        <v>16</v>
      </c>
      <c r="I42" s="26">
        <f>I40+I41</f>
        <v>57929.8</v>
      </c>
    </row>
    <row r="43" spans="1:9" ht="15" thickTop="1" x14ac:dyDescent="0.2"/>
    <row r="44" spans="1:9" ht="15" x14ac:dyDescent="0.2">
      <c r="G44" s="36" t="str">
        <f>BAHTTEXT(I42)</f>
        <v>ห้าหมื่นเจ็ดพันเก้าร้อยยี่สิบเก้าบาทแปดสิบสตางค์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2026-04-07T09:16:31Z</dcterms:modified>
</cp:coreProperties>
</file>