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F12CB9F-116A-44C8-B250-EDB41F5730B2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<sst xmlns="http://schemas.openxmlformats.org/spreadsheetml/2006/main" count="32" uniqueCount="32">
  <si>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</si>
  <si>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</si>
  <si>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</si>
  <si>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</si>
  <si>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</si>
  <si>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</si>
  <si>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</si>
  <si>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</si>
  <si>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</si>
  <si>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</si>
  <si>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</si>
  <si>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</si>
  <si>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</si>
  <si>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</si>
  <si>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</si>
  <si>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</si>
  <si>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</si>
  <si>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</si>
  <si>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</si>
  <si>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3กข-5470      </t>
  </si>
  <si>
    <t>Ford</t>
  </si>
  <si>
    <t>Focus</t>
  </si>
  <si>
    <t xml:space="preserve">กระป๋องพักน้ำหม้อน้ำ                    </t>
  </si>
  <si>
    <t xml:space="preserve">ฝาปิดกระป๋องพักน้ำหม้อน้ำ    </t>
  </si>
  <si>
    <t xml:space="preserve">น้ำยาหล่อเย็น 4L    </t>
  </si>
  <si>
    <t xml:space="preserve">หลอดไฟหรี่หน้า ซ้าย-ขวา   </t>
  </si>
  <si>
    <t xml:space="preserve">ค่าแรง + ตรวจเช็ค  </t>
  </si>
  <si>
    <t>ใบ</t>
  </si>
  <si>
    <t>อัน</t>
  </si>
  <si>
    <t>แกลอน</t>
  </si>
  <si>
    <t>ดวง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</si>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</sst>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" workbookViewId="0">
      <selection activeCell="B17" sqref="B17:E1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0" customWidth="1"/>
    <col min="6" max="6" width="10.8984375" customWidth="1"/>
    <col min="7" max="7" width="6.3984375" customWidth="1"/>
    <col min="8" max="8" width="14.39843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27</v>
      </c>
      <c r="H11" s="13">
        <v>3500</v>
      </c>
      <c r="I11" s="13">
        <f>H11*F11</f>
        <v>3500</v>
      </c>
    </row>
    <row r="12" spans="1:12" ht="15.05" x14ac:dyDescent="0.25">
      <c r="A12" s="14">
        <v>2</v>
      </c>
      <c r="B12" s="31" t="s">
        <v>23</v>
      </c>
      <c r="C12" s="31"/>
      <c r="D12" s="31"/>
      <c r="E12" s="31"/>
      <c r="F12" s="15">
        <v>1</v>
      </c>
      <c r="G12" s="16" t="s">
        <v>28</v>
      </c>
      <c r="H12" s="17">
        <v>690</v>
      </c>
      <c r="I12" s="17">
        <f t="shared" ref="I12:I15" si="0">H12*F12</f>
        <v>690</v>
      </c>
    </row>
    <row r="13" spans="1:12" ht="15.05" x14ac:dyDescent="0.25">
      <c r="A13" s="14">
        <v>3</v>
      </c>
      <c r="B13" s="31" t="s">
        <v>24</v>
      </c>
      <c r="C13" s="31"/>
      <c r="D13" s="31"/>
      <c r="E13" s="31"/>
      <c r="F13" s="15">
        <v>1</v>
      </c>
      <c r="G13" s="16" t="s">
        <v>29</v>
      </c>
      <c r="H13" s="17">
        <v>1100</v>
      </c>
      <c r="I13" s="17">
        <f t="shared" si="0"/>
        <v>1100</v>
      </c>
    </row>
    <row r="14" spans="1:12" ht="15.05" x14ac:dyDescent="0.25">
      <c r="A14" s="14">
        <v>4</v>
      </c>
      <c r="B14" s="31" t="s">
        <v>25</v>
      </c>
      <c r="C14" s="31"/>
      <c r="D14" s="31"/>
      <c r="E14" s="31"/>
      <c r="F14" s="15">
        <v>2</v>
      </c>
      <c r="G14" s="16" t="s">
        <v>30</v>
      </c>
      <c r="H14" s="17">
        <v>80</v>
      </c>
      <c r="I14" s="17">
        <f t="shared" si="0"/>
        <v>160</v>
      </c>
    </row>
    <row r="15" spans="1:12" ht="15.05" x14ac:dyDescent="0.25">
      <c r="A15" s="14">
        <v>5</v>
      </c>
      <c r="B15" s="31" t="s">
        <v>26</v>
      </c>
      <c r="C15" s="31"/>
      <c r="D15" s="31"/>
      <c r="E15" s="31"/>
      <c r="F15" s="15">
        <v>1</v>
      </c>
      <c r="G15" s="16" t="s">
        <v>31</v>
      </c>
      <c r="H15" s="17">
        <v>1500</v>
      </c>
      <c r="I15" s="17">
        <f t="shared" si="0"/>
        <v>1500</v>
      </c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6950</v>
      </c>
    </row>
    <row r="41" spans="1:9" ht="15.05" x14ac:dyDescent="0.25">
      <c r="H41" s="18" t="s">
        <v>15</v>
      </c>
      <c r="I41" s="25">
        <f>I40*7%</f>
        <v>486.50000000000006</v>
      </c>
    </row>
    <row r="42" spans="1:9" ht="15.65" thickBot="1" x14ac:dyDescent="0.3">
      <c r="H42" s="23" t="s">
        <v>16</v>
      </c>
      <c r="I42" s="26">
        <f>I40+I41</f>
        <v>7436.5</v>
      </c>
    </row>
    <row r="43" spans="1:9" ht="15.05" thickTop="1" x14ac:dyDescent="0.25"/>
    <row r="44" spans="1:9" ht="15.05" x14ac:dyDescent="0.25">
      <c r="G44" s="42" t="str">
        <f>BAHTTEXT(I42)</f>
        <v>เจ็ดพันสี่ร้อยสามสิบหกบาทห้าสิบสตางค์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17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2023-05-03T06:40:27Z</cp:lastPrinted>
  <dcterms:created xsi:type="dcterms:W3CDTF">2020-05-12T03:13:24Z</dcterms:created>
  <dcterms:modified xsi:type="dcterms:W3CDTF">2023-11-27T10:37:56Z</dcterms:modified>
</cp:coreProperties>
</file>