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FCEF9BA-6346-488E-AEE0-2C822411AD48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I52" i="1"/>
  <c r="I51" i="1"/>
  <c r="I50" i="1"/>
  <c r="I49" i="1"/>
  <c r="I48" i="1"/>
  <c r="I47" i="1"/>
  <c r="I35" i="1"/>
  <c r="I34" i="1"/>
  <c r="I33" i="1"/>
  <c r="I32" i="1"/>
  <c r="I31" i="1"/>
  <c r="I28" i="1"/>
  <c r="I27" i="1"/>
  <c r="I26" i="1"/>
  <c r="I22" i="1"/>
  <c r="I44" i="1"/>
  <c r="I43" i="1"/>
  <c r="I46" i="1"/>
  <c r="I45" i="1"/>
  <c r="I42" i="1"/>
  <c r="I41" i="1"/>
  <c r="I40" i="1"/>
  <c r="I39" i="1"/>
  <c r="I36" i="1"/>
  <c r="I13" i="1"/>
  <c r="I14" i="1"/>
  <c r="I15" i="1"/>
  <c r="I16" i="1"/>
  <c r="I17" i="1"/>
  <c r="I18" i="1"/>
  <c r="I19" i="1"/>
  <c r="I20" i="1"/>
  <c r="I21" i="1"/>
  <c r="I23" i="1"/>
  <c r="I24" i="1"/>
  <c r="I25" i="1"/>
  <c r="I29" i="1"/>
  <c r="I30" i="1"/>
  <c r="I37" i="1"/>
  <c r="I38" i="1"/>
  <c r="I12" i="1"/>
  <c r="I59" i="1" l="1"/>
  <c r="I58" i="1"/>
  <c r="I57" i="1"/>
  <c r="I56" i="1"/>
  <c r="I55" i="1"/>
  <c r="I54" i="1"/>
  <c r="I53" i="1"/>
  <c r="I62" i="1" l="1"/>
  <c r="I63" i="1" l="1"/>
  <c r="I64" i="1" s="1"/>
  <c r="G66" i="1" s="1"/>
</calcChain>
</file>

<file path=xl/sharedStrings.xml><?xml version="1.0" encoding="utf-8"?>
<sst xmlns="http://schemas.openxmlformats.org/spreadsheetml/2006/main" count="112" uniqueCount="74">
  <si>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</si>
  <si>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</si>
  <si>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</si>
  <si>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</si>
  <si>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</si>
  <si>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</si>
  <si>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</si>
  <si>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</si>
  <si>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</si>
  <si>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</si>
  <si>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</si>
  <si>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</si>
  <si>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</si>
  <si>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</si>
  <si>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</si>
  <si>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</si>
  <si>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</si>
  <si>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</si>
  <si>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</si>
  <si>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>คัน</t>
  </si>
  <si>
    <t>ตัว</t>
  </si>
  <si>
    <t>ลูก</t>
  </si>
  <si>
    <t>กล.</t>
  </si>
  <si>
    <t>อัน</t>
  </si>
  <si>
    <t>เส้น</t>
  </si>
  <si>
    <t xml:space="preserve">ค่าแรง + ตรวจเช็ค </t>
  </si>
  <si>
    <t>น้ำมันเครื่องดีเซลสังเคราะห์ 6L FUCHS 10W30</t>
  </si>
  <si>
    <t>น้ำมันเครื่องดีเซลสังเคราะห์ 1L FUCHS 10W30</t>
  </si>
  <si>
    <t xml:space="preserve">กรองเครื่อง    </t>
  </si>
  <si>
    <t xml:space="preserve">แหวนปะเก็นน๊อตถ่าย  </t>
  </si>
  <si>
    <t>ลิตร</t>
  </si>
  <si>
    <t>ใบ</t>
  </si>
  <si>
    <t xml:space="preserve">ค่าแรง + ตรวจเช็ค       </t>
  </si>
  <si>
    <t xml:space="preserve">กาวเทาทาปะเก็น </t>
  </si>
  <si>
    <t>ชุด</t>
  </si>
  <si>
    <t>หลอด</t>
  </si>
  <si>
    <t xml:space="preserve">Nissan Sylphy ทะเบียน 7กพ-6155  </t>
  </si>
  <si>
    <t>น้ำมันเครื่องเบนซินสังเคราะห์ 4L 5W30</t>
  </si>
  <si>
    <t xml:space="preserve">กรองเครื่อง   </t>
  </si>
  <si>
    <t xml:space="preserve">น้ำมันเกียร์ออโตเมติก 4L   </t>
  </si>
  <si>
    <t xml:space="preserve">ยางแท่นเครื่องขวา     </t>
  </si>
  <si>
    <t xml:space="preserve">ยางแท่นเครื่องซ้าย     </t>
  </si>
  <si>
    <t xml:space="preserve">ยางแท่นเกียร์    </t>
  </si>
  <si>
    <t xml:space="preserve">หม้อพักท่อไอเสีย    </t>
  </si>
  <si>
    <t xml:space="preserve">ปะเก็นหม้อพักท่อไอเสีย     </t>
  </si>
  <si>
    <t xml:space="preserve">ท่อ Catalytic     </t>
  </si>
  <si>
    <t xml:space="preserve">ถ่วงล้อ + สลับยาง  </t>
  </si>
  <si>
    <t>แผ่น</t>
  </si>
  <si>
    <t>ล้อ</t>
  </si>
  <si>
    <t xml:space="preserve">Nissan Navara ทะเบียน 7กพ-6162                    </t>
  </si>
  <si>
    <t xml:space="preserve">กรองอากาศ  </t>
  </si>
  <si>
    <t>กรองอากาศแอร์</t>
  </si>
  <si>
    <t xml:space="preserve">โช้คอัพหน้า </t>
  </si>
  <si>
    <t xml:space="preserve">ทำความสะอาดเบรคหลัง + ปรับตั้ง   </t>
  </si>
  <si>
    <t xml:space="preserve">น็อตล้อ (ตัวผู้ + ตัวเมีย)   </t>
  </si>
  <si>
    <t xml:space="preserve">กระบอกเบรคหลัง </t>
  </si>
  <si>
    <t xml:space="preserve">น้ำมันเบรค Dot-4     </t>
  </si>
  <si>
    <t>กป.</t>
  </si>
  <si>
    <t xml:space="preserve">Toyota Commuter ทะเบียน ฮพ-4038  </t>
  </si>
  <si>
    <t xml:space="preserve">กรองอากาศ   </t>
  </si>
  <si>
    <t xml:space="preserve">กรองอากาศแอร์   </t>
  </si>
  <si>
    <t xml:space="preserve">น้ำมันเกียร์      </t>
  </si>
  <si>
    <t xml:space="preserve">น้ำมันเฟืองท้าย   </t>
  </si>
  <si>
    <t xml:space="preserve">เจียรจานดิสเบรคหน้า </t>
  </si>
  <si>
    <t xml:space="preserve">กลอนล็อคฝาท้าย   </t>
  </si>
  <si>
    <t xml:space="preserve">ตัวรับกลอนฝาท้าย    </t>
  </si>
  <si>
    <t>ซ่อมยึดเบาะห้องโดยสาร+งานอู่สีเชื่อมตัวถังด้านล่าง</t>
  </si>
  <si>
    <t xml:space="preserve">ยาง BS 215/70R15 DURAVIS R611                     </t>
  </si>
  <si>
    <t xml:space="preserve">ยางฝาวาวล์  </t>
  </si>
  <si>
    <t xml:space="preserve">ซีลเบ้าหัวฉีด </t>
  </si>
  <si>
    <t xml:space="preserve">ซีลแป๊ปหัวฉีด   </t>
  </si>
  <si>
    <t xml:space="preserve">น้ำมันล้างอุปกรณ์    </t>
  </si>
  <si>
    <t xml:space="preserve">โช้คอัพหน้าซ้าย - ขวา (แกนใหญ่)         </t>
  </si>
  <si>
    <t xml:space="preserve">กล่อง ECU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</si>
</sst>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187" fontId="4" fillId="0" borderId="0" xfId="1" applyNumberFormat="1" applyFont="1"/>
    <xf numFmtId="187" fontId="5" fillId="0" borderId="2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0" fillId="0" borderId="4" xfId="1" applyNumberFormat="1" applyFont="1" applyBorder="1"/>
    <xf numFmtId="187" fontId="0" fillId="0" borderId="0" xfId="1" applyNumberFormat="1" applyFont="1"/>
    <xf numFmtId="187" fontId="4" fillId="0" borderId="13" xfId="1" applyNumberFormat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62</xdr:row>
      <xdr:rowOff>79444</xdr:rowOff>
    </xdr:from>
    <xdr:to>
      <xdr:col>4</xdr:col>
      <xdr:colOff>123825</xdr:colOff>
      <xdr:row>66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68"/>
  <sheetViews>
    <sheetView tabSelected="1" zoomScaleNormal="100" workbookViewId="0">
      <selection activeCell="H7" sqref="H7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style="32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0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10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</row>
    <row r="4" spans="1:10" ht="15" x14ac:dyDescent="0.2">
      <c r="A4" s="5"/>
      <c r="B4" s="6"/>
      <c r="C4" s="6"/>
      <c r="D4" s="6"/>
      <c r="E4" s="6"/>
      <c r="F4" s="28"/>
      <c r="G4" s="6"/>
      <c r="H4" s="6"/>
      <c r="I4" s="6"/>
    </row>
    <row r="5" spans="1:10" ht="15" x14ac:dyDescent="0.2">
      <c r="A5" s="6" t="s">
        <v>3</v>
      </c>
      <c r="B5" s="6"/>
      <c r="C5" s="6" t="s">
        <v>18</v>
      </c>
      <c r="D5" s="6"/>
      <c r="E5" s="6"/>
      <c r="F5" s="28"/>
      <c r="G5" s="6"/>
      <c r="H5" s="6"/>
      <c r="I5" s="6" t="s">
        <v>4</v>
      </c>
    </row>
    <row r="6" spans="1:10" ht="15" x14ac:dyDescent="0.2">
      <c r="A6" s="6" t="s">
        <v>5</v>
      </c>
      <c r="B6" s="6"/>
      <c r="C6" s="6"/>
      <c r="D6" s="6"/>
      <c r="E6" s="6" t="s">
        <v>6</v>
      </c>
      <c r="F6" s="28"/>
      <c r="G6" s="6" t="s">
        <v>7</v>
      </c>
      <c r="H6" s="6"/>
      <c r="I6" s="6"/>
    </row>
    <row r="8" spans="1:10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13"/>
    </row>
    <row r="10" spans="1:10" s="1" customFormat="1" ht="15" x14ac:dyDescent="0.2">
      <c r="A10" s="14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14" t="s">
        <v>11</v>
      </c>
      <c r="I10" s="14" t="s">
        <v>12</v>
      </c>
    </row>
    <row r="11" spans="1:10" s="1" customFormat="1" ht="15" x14ac:dyDescent="0.2">
      <c r="A11" s="15">
        <v>1</v>
      </c>
      <c r="B11" s="18" t="s">
        <v>36</v>
      </c>
      <c r="C11" s="16"/>
      <c r="D11" s="16"/>
      <c r="E11" s="17"/>
      <c r="F11" s="29"/>
      <c r="G11" s="17"/>
      <c r="H11" s="15"/>
      <c r="I11" s="15"/>
    </row>
    <row r="12" spans="1:10" s="1" customFormat="1" ht="15" x14ac:dyDescent="0.2">
      <c r="A12" s="15"/>
      <c r="B12" s="19" t="s">
        <v>37</v>
      </c>
      <c r="C12" s="16"/>
      <c r="D12" s="16"/>
      <c r="E12" s="17"/>
      <c r="F12" s="30">
        <v>1</v>
      </c>
      <c r="G12" s="25" t="s">
        <v>22</v>
      </c>
      <c r="H12" s="27">
        <v>2400</v>
      </c>
      <c r="I12" s="27">
        <f>H12*F12</f>
        <v>2400</v>
      </c>
    </row>
    <row r="13" spans="1:10" s="1" customFormat="1" ht="15" x14ac:dyDescent="0.2">
      <c r="A13" s="15"/>
      <c r="B13" s="19" t="s">
        <v>38</v>
      </c>
      <c r="C13" s="16"/>
      <c r="D13" s="16"/>
      <c r="E13" s="17"/>
      <c r="F13" s="30">
        <v>1</v>
      </c>
      <c r="G13" s="25" t="s">
        <v>21</v>
      </c>
      <c r="H13" s="27">
        <v>500</v>
      </c>
      <c r="I13" s="27">
        <f t="shared" ref="I13:I38" si="0">H13*F13</f>
        <v>500</v>
      </c>
    </row>
    <row r="14" spans="1:10" s="1" customFormat="1" ht="15" x14ac:dyDescent="0.2">
      <c r="A14" s="15"/>
      <c r="B14" s="19" t="s">
        <v>29</v>
      </c>
      <c r="C14" s="16"/>
      <c r="D14" s="16"/>
      <c r="E14" s="17"/>
      <c r="F14" s="30">
        <v>1</v>
      </c>
      <c r="G14" s="25" t="s">
        <v>23</v>
      </c>
      <c r="H14" s="27">
        <v>80</v>
      </c>
      <c r="I14" s="27">
        <f t="shared" si="0"/>
        <v>80</v>
      </c>
    </row>
    <row r="15" spans="1:10" s="1" customFormat="1" ht="15" x14ac:dyDescent="0.2">
      <c r="A15" s="15"/>
      <c r="B15" s="19" t="s">
        <v>39</v>
      </c>
      <c r="C15" s="16"/>
      <c r="D15" s="16"/>
      <c r="E15" s="17"/>
      <c r="F15" s="30">
        <v>1</v>
      </c>
      <c r="G15" s="25" t="s">
        <v>22</v>
      </c>
      <c r="H15" s="27">
        <v>2400</v>
      </c>
      <c r="I15" s="27">
        <f t="shared" si="0"/>
        <v>2400</v>
      </c>
    </row>
    <row r="16" spans="1:10" s="1" customFormat="1" ht="15" x14ac:dyDescent="0.2">
      <c r="A16" s="15"/>
      <c r="B16" s="19" t="s">
        <v>40</v>
      </c>
      <c r="C16" s="16"/>
      <c r="D16" s="16"/>
      <c r="E16" s="17"/>
      <c r="F16" s="30">
        <v>1</v>
      </c>
      <c r="G16" s="25" t="s">
        <v>20</v>
      </c>
      <c r="H16" s="27">
        <v>2950</v>
      </c>
      <c r="I16" s="27">
        <f t="shared" si="0"/>
        <v>2950</v>
      </c>
    </row>
    <row r="17" spans="1:9" s="1" customFormat="1" ht="15" x14ac:dyDescent="0.2">
      <c r="A17" s="15"/>
      <c r="B17" s="19" t="s">
        <v>41</v>
      </c>
      <c r="C17" s="16"/>
      <c r="D17" s="16"/>
      <c r="E17" s="17"/>
      <c r="F17" s="30">
        <v>1</v>
      </c>
      <c r="G17" s="25" t="s">
        <v>20</v>
      </c>
      <c r="H17" s="27">
        <v>3150</v>
      </c>
      <c r="I17" s="27">
        <f t="shared" si="0"/>
        <v>3150</v>
      </c>
    </row>
    <row r="18" spans="1:9" s="1" customFormat="1" ht="15" x14ac:dyDescent="0.2">
      <c r="A18" s="15"/>
      <c r="B18" s="19" t="s">
        <v>42</v>
      </c>
      <c r="C18" s="16"/>
      <c r="D18" s="16"/>
      <c r="E18" s="17"/>
      <c r="F18" s="30">
        <v>1</v>
      </c>
      <c r="G18" s="25" t="s">
        <v>20</v>
      </c>
      <c r="H18" s="27">
        <v>2550</v>
      </c>
      <c r="I18" s="27">
        <f t="shared" si="0"/>
        <v>2550</v>
      </c>
    </row>
    <row r="19" spans="1:9" s="1" customFormat="1" ht="15" x14ac:dyDescent="0.2">
      <c r="A19" s="15"/>
      <c r="B19" s="19" t="s">
        <v>43</v>
      </c>
      <c r="C19" s="16"/>
      <c r="D19" s="16"/>
      <c r="E19" s="17"/>
      <c r="F19" s="30">
        <v>1</v>
      </c>
      <c r="G19" s="25" t="s">
        <v>31</v>
      </c>
      <c r="H19" s="27">
        <v>12500</v>
      </c>
      <c r="I19" s="27">
        <f t="shared" si="0"/>
        <v>12500</v>
      </c>
    </row>
    <row r="20" spans="1:9" s="1" customFormat="1" ht="15" x14ac:dyDescent="0.2">
      <c r="A20" s="15"/>
      <c r="B20" s="19" t="s">
        <v>44</v>
      </c>
      <c r="C20" s="16"/>
      <c r="D20" s="16"/>
      <c r="E20" s="17"/>
      <c r="F20" s="30">
        <v>1</v>
      </c>
      <c r="G20" s="25" t="s">
        <v>47</v>
      </c>
      <c r="H20" s="27">
        <v>500</v>
      </c>
      <c r="I20" s="27">
        <f t="shared" si="0"/>
        <v>500</v>
      </c>
    </row>
    <row r="21" spans="1:9" s="1" customFormat="1" ht="15" x14ac:dyDescent="0.2">
      <c r="A21" s="15"/>
      <c r="B21" s="19" t="s">
        <v>45</v>
      </c>
      <c r="C21" s="16"/>
      <c r="D21" s="16"/>
      <c r="E21" s="17"/>
      <c r="F21" s="30">
        <v>1</v>
      </c>
      <c r="G21" s="25" t="s">
        <v>23</v>
      </c>
      <c r="H21" s="27">
        <v>19500</v>
      </c>
      <c r="I21" s="27">
        <f t="shared" si="0"/>
        <v>19500</v>
      </c>
    </row>
    <row r="22" spans="1:9" s="1" customFormat="1" ht="15" x14ac:dyDescent="0.2">
      <c r="A22" s="15"/>
      <c r="B22" s="19" t="s">
        <v>46</v>
      </c>
      <c r="C22" s="16"/>
      <c r="D22" s="16"/>
      <c r="E22" s="17"/>
      <c r="F22" s="30">
        <v>4</v>
      </c>
      <c r="G22" s="25" t="s">
        <v>48</v>
      </c>
      <c r="H22" s="27">
        <v>250</v>
      </c>
      <c r="I22" s="27">
        <f t="shared" si="0"/>
        <v>1000</v>
      </c>
    </row>
    <row r="23" spans="1:9" s="1" customFormat="1" ht="15" x14ac:dyDescent="0.2">
      <c r="A23" s="15"/>
      <c r="B23" s="19" t="s">
        <v>25</v>
      </c>
      <c r="C23" s="16"/>
      <c r="D23" s="16"/>
      <c r="E23" s="17"/>
      <c r="F23" s="30">
        <v>1</v>
      </c>
      <c r="G23" s="25" t="s">
        <v>19</v>
      </c>
      <c r="H23" s="27">
        <v>4000</v>
      </c>
      <c r="I23" s="27">
        <f t="shared" si="0"/>
        <v>4000</v>
      </c>
    </row>
    <row r="24" spans="1:9" s="1" customFormat="1" ht="15" x14ac:dyDescent="0.2">
      <c r="A24" s="15"/>
      <c r="B24" s="19"/>
      <c r="C24" s="16"/>
      <c r="D24" s="16"/>
      <c r="E24" s="17"/>
      <c r="F24" s="30"/>
      <c r="G24" s="25"/>
      <c r="H24" s="27"/>
      <c r="I24" s="27">
        <f t="shared" si="0"/>
        <v>0</v>
      </c>
    </row>
    <row r="25" spans="1:9" s="1" customFormat="1" ht="15" x14ac:dyDescent="0.2">
      <c r="A25" s="15">
        <v>2</v>
      </c>
      <c r="B25" s="18" t="s">
        <v>49</v>
      </c>
      <c r="C25" s="16"/>
      <c r="D25" s="16"/>
      <c r="E25" s="17"/>
      <c r="F25" s="30"/>
      <c r="G25" s="25"/>
      <c r="H25" s="27"/>
      <c r="I25" s="27">
        <f t="shared" si="0"/>
        <v>0</v>
      </c>
    </row>
    <row r="26" spans="1:9" s="1" customFormat="1" ht="15" x14ac:dyDescent="0.2">
      <c r="A26" s="15"/>
      <c r="B26" s="19" t="s">
        <v>26</v>
      </c>
      <c r="C26" s="20"/>
      <c r="D26" s="16"/>
      <c r="E26" s="17"/>
      <c r="F26" s="30">
        <v>1</v>
      </c>
      <c r="G26" s="25" t="s">
        <v>22</v>
      </c>
      <c r="H26" s="27">
        <v>2400</v>
      </c>
      <c r="I26" s="27">
        <f t="shared" ref="I26:I28" si="1">H26*F26</f>
        <v>2400</v>
      </c>
    </row>
    <row r="27" spans="1:9" s="1" customFormat="1" ht="15" x14ac:dyDescent="0.2">
      <c r="A27" s="15"/>
      <c r="B27" s="19" t="s">
        <v>27</v>
      </c>
      <c r="C27" s="20"/>
      <c r="D27" s="16"/>
      <c r="E27" s="17"/>
      <c r="F27" s="30">
        <v>1</v>
      </c>
      <c r="G27" s="25" t="s">
        <v>30</v>
      </c>
      <c r="H27" s="27">
        <v>400</v>
      </c>
      <c r="I27" s="27">
        <f t="shared" si="1"/>
        <v>400</v>
      </c>
    </row>
    <row r="28" spans="1:9" s="1" customFormat="1" ht="15" x14ac:dyDescent="0.2">
      <c r="A28" s="15"/>
      <c r="B28" s="19" t="s">
        <v>28</v>
      </c>
      <c r="C28" s="20"/>
      <c r="D28" s="16"/>
      <c r="E28" s="17"/>
      <c r="F28" s="30">
        <v>1</v>
      </c>
      <c r="G28" s="25" t="s">
        <v>21</v>
      </c>
      <c r="H28" s="27">
        <v>550</v>
      </c>
      <c r="I28" s="27">
        <f t="shared" si="1"/>
        <v>550</v>
      </c>
    </row>
    <row r="29" spans="1:9" s="1" customFormat="1" ht="15" x14ac:dyDescent="0.2">
      <c r="A29" s="15"/>
      <c r="B29" s="19" t="s">
        <v>50</v>
      </c>
      <c r="C29" s="20"/>
      <c r="D29" s="16"/>
      <c r="E29" s="17"/>
      <c r="F29" s="30">
        <v>1</v>
      </c>
      <c r="G29" s="25" t="s">
        <v>21</v>
      </c>
      <c r="H29" s="27">
        <v>750</v>
      </c>
      <c r="I29" s="27">
        <f t="shared" si="0"/>
        <v>750</v>
      </c>
    </row>
    <row r="30" spans="1:9" s="1" customFormat="1" ht="15" x14ac:dyDescent="0.2">
      <c r="A30" s="15"/>
      <c r="B30" s="19" t="s">
        <v>51</v>
      </c>
      <c r="C30" s="20"/>
      <c r="D30" s="16"/>
      <c r="E30" s="17"/>
      <c r="F30" s="30">
        <v>1</v>
      </c>
      <c r="G30" s="25" t="s">
        <v>21</v>
      </c>
      <c r="H30" s="27">
        <v>850</v>
      </c>
      <c r="I30" s="27">
        <f t="shared" si="0"/>
        <v>850</v>
      </c>
    </row>
    <row r="31" spans="1:9" s="1" customFormat="1" ht="15" x14ac:dyDescent="0.2">
      <c r="A31" s="15"/>
      <c r="B31" s="19" t="s">
        <v>52</v>
      </c>
      <c r="C31" s="20"/>
      <c r="D31" s="16"/>
      <c r="E31" s="17"/>
      <c r="F31" s="30">
        <v>2</v>
      </c>
      <c r="G31" s="25" t="s">
        <v>20</v>
      </c>
      <c r="H31" s="27">
        <v>2550</v>
      </c>
      <c r="I31" s="27">
        <f t="shared" si="0"/>
        <v>5100</v>
      </c>
    </row>
    <row r="32" spans="1:9" s="1" customFormat="1" ht="15" x14ac:dyDescent="0.2">
      <c r="A32" s="15"/>
      <c r="B32" s="19" t="s">
        <v>53</v>
      </c>
      <c r="C32" s="20"/>
      <c r="D32" s="16"/>
      <c r="E32" s="17"/>
      <c r="F32" s="30">
        <v>1</v>
      </c>
      <c r="G32" s="25" t="s">
        <v>19</v>
      </c>
      <c r="H32" s="27">
        <v>500</v>
      </c>
      <c r="I32" s="27">
        <f t="shared" si="0"/>
        <v>500</v>
      </c>
    </row>
    <row r="33" spans="1:9" s="1" customFormat="1" ht="15" x14ac:dyDescent="0.2">
      <c r="A33" s="15"/>
      <c r="B33" s="19" t="s">
        <v>54</v>
      </c>
      <c r="C33" s="20"/>
      <c r="D33" s="16"/>
      <c r="E33" s="17"/>
      <c r="F33" s="30">
        <v>2</v>
      </c>
      <c r="G33" s="25" t="s">
        <v>34</v>
      </c>
      <c r="H33" s="27">
        <v>350</v>
      </c>
      <c r="I33" s="27">
        <f t="shared" si="0"/>
        <v>700</v>
      </c>
    </row>
    <row r="34" spans="1:9" s="1" customFormat="1" ht="15" x14ac:dyDescent="0.2">
      <c r="A34" s="15"/>
      <c r="B34" s="19" t="s">
        <v>55</v>
      </c>
      <c r="C34" s="20"/>
      <c r="D34" s="16"/>
      <c r="E34" s="17"/>
      <c r="F34" s="30">
        <v>2</v>
      </c>
      <c r="G34" s="25" t="s">
        <v>20</v>
      </c>
      <c r="H34" s="27">
        <v>1850</v>
      </c>
      <c r="I34" s="27">
        <f t="shared" si="0"/>
        <v>3700</v>
      </c>
    </row>
    <row r="35" spans="1:9" s="1" customFormat="1" ht="15" x14ac:dyDescent="0.2">
      <c r="A35" s="15"/>
      <c r="B35" s="19" t="s">
        <v>56</v>
      </c>
      <c r="C35" s="20"/>
      <c r="D35" s="16"/>
      <c r="E35" s="17"/>
      <c r="F35" s="30">
        <v>2</v>
      </c>
      <c r="G35" s="25" t="s">
        <v>57</v>
      </c>
      <c r="H35" s="27">
        <v>400</v>
      </c>
      <c r="I35" s="27">
        <f t="shared" si="0"/>
        <v>800</v>
      </c>
    </row>
    <row r="36" spans="1:9" s="1" customFormat="1" ht="15" x14ac:dyDescent="0.2">
      <c r="A36" s="15"/>
      <c r="B36" s="19" t="s">
        <v>25</v>
      </c>
      <c r="C36" s="20"/>
      <c r="D36" s="16"/>
      <c r="E36" s="17"/>
      <c r="F36" s="30">
        <v>1</v>
      </c>
      <c r="G36" s="25" t="s">
        <v>19</v>
      </c>
      <c r="H36" s="27">
        <v>3500</v>
      </c>
      <c r="I36" s="27">
        <f t="shared" ref="I36" si="2">H36*F36</f>
        <v>3500</v>
      </c>
    </row>
    <row r="37" spans="1:9" s="1" customFormat="1" ht="15" x14ac:dyDescent="0.2">
      <c r="A37" s="15"/>
      <c r="B37" s="19"/>
      <c r="C37" s="20"/>
      <c r="D37" s="16"/>
      <c r="E37" s="17"/>
      <c r="F37" s="30"/>
      <c r="G37" s="25"/>
      <c r="H37" s="27"/>
      <c r="I37" s="27">
        <f t="shared" si="0"/>
        <v>0</v>
      </c>
    </row>
    <row r="38" spans="1:9" s="1" customFormat="1" ht="15" x14ac:dyDescent="0.2">
      <c r="A38" s="15">
        <v>3</v>
      </c>
      <c r="B38" s="18" t="s">
        <v>58</v>
      </c>
      <c r="C38" s="20"/>
      <c r="D38" s="16"/>
      <c r="E38" s="17"/>
      <c r="F38" s="30"/>
      <c r="G38" s="25"/>
      <c r="H38" s="27"/>
      <c r="I38" s="27">
        <f t="shared" si="0"/>
        <v>0</v>
      </c>
    </row>
    <row r="39" spans="1:9" s="1" customFormat="1" ht="15" x14ac:dyDescent="0.2">
      <c r="A39" s="15"/>
      <c r="B39" s="19" t="s">
        <v>26</v>
      </c>
      <c r="C39" s="20"/>
      <c r="D39" s="16"/>
      <c r="E39" s="17"/>
      <c r="F39" s="30">
        <v>1</v>
      </c>
      <c r="G39" s="25" t="s">
        <v>22</v>
      </c>
      <c r="H39" s="27">
        <v>2400</v>
      </c>
      <c r="I39" s="27">
        <f t="shared" ref="I39:I44" si="3">H39*F39</f>
        <v>2400</v>
      </c>
    </row>
    <row r="40" spans="1:9" s="1" customFormat="1" ht="15" x14ac:dyDescent="0.2">
      <c r="A40" s="15"/>
      <c r="B40" s="19" t="s">
        <v>27</v>
      </c>
      <c r="C40" s="20"/>
      <c r="D40" s="16"/>
      <c r="E40" s="17"/>
      <c r="F40" s="30">
        <v>1</v>
      </c>
      <c r="G40" s="25" t="s">
        <v>30</v>
      </c>
      <c r="H40" s="27">
        <v>400</v>
      </c>
      <c r="I40" s="27">
        <f t="shared" si="3"/>
        <v>400</v>
      </c>
    </row>
    <row r="41" spans="1:9" s="1" customFormat="1" ht="15" x14ac:dyDescent="0.2">
      <c r="A41" s="15"/>
      <c r="B41" s="19" t="s">
        <v>28</v>
      </c>
      <c r="C41" s="20"/>
      <c r="D41" s="16"/>
      <c r="E41" s="17"/>
      <c r="F41" s="30">
        <v>1</v>
      </c>
      <c r="G41" s="25" t="s">
        <v>21</v>
      </c>
      <c r="H41" s="27">
        <v>350</v>
      </c>
      <c r="I41" s="27">
        <f t="shared" si="3"/>
        <v>350</v>
      </c>
    </row>
    <row r="42" spans="1:9" s="1" customFormat="1" ht="15" x14ac:dyDescent="0.2">
      <c r="A42" s="15"/>
      <c r="B42" s="19" t="s">
        <v>29</v>
      </c>
      <c r="C42" s="20"/>
      <c r="D42" s="16"/>
      <c r="E42" s="17"/>
      <c r="F42" s="30">
        <v>1</v>
      </c>
      <c r="G42" s="25" t="s">
        <v>23</v>
      </c>
      <c r="H42" s="27">
        <v>80</v>
      </c>
      <c r="I42" s="27">
        <f t="shared" si="3"/>
        <v>80</v>
      </c>
    </row>
    <row r="43" spans="1:9" s="1" customFormat="1" ht="15" x14ac:dyDescent="0.2">
      <c r="A43" s="15"/>
      <c r="B43" s="19" t="s">
        <v>59</v>
      </c>
      <c r="C43" s="20"/>
      <c r="D43" s="16"/>
      <c r="E43" s="17"/>
      <c r="F43" s="30">
        <v>1</v>
      </c>
      <c r="G43" s="25" t="s">
        <v>21</v>
      </c>
      <c r="H43" s="27">
        <v>850</v>
      </c>
      <c r="I43" s="27">
        <f t="shared" si="3"/>
        <v>850</v>
      </c>
    </row>
    <row r="44" spans="1:9" s="1" customFormat="1" ht="15" x14ac:dyDescent="0.2">
      <c r="A44" s="15"/>
      <c r="B44" s="19" t="s">
        <v>60</v>
      </c>
      <c r="C44" s="20"/>
      <c r="D44" s="16"/>
      <c r="E44" s="17"/>
      <c r="F44" s="30">
        <v>1</v>
      </c>
      <c r="G44" s="25" t="s">
        <v>21</v>
      </c>
      <c r="H44" s="27">
        <v>650</v>
      </c>
      <c r="I44" s="27">
        <f t="shared" si="3"/>
        <v>650</v>
      </c>
    </row>
    <row r="45" spans="1:9" s="1" customFormat="1" ht="15" x14ac:dyDescent="0.2">
      <c r="A45" s="15"/>
      <c r="B45" s="19" t="s">
        <v>61</v>
      </c>
      <c r="C45" s="16"/>
      <c r="D45" s="16"/>
      <c r="E45" s="17"/>
      <c r="F45" s="30">
        <v>4</v>
      </c>
      <c r="G45" s="25" t="s">
        <v>30</v>
      </c>
      <c r="H45" s="27">
        <v>350</v>
      </c>
      <c r="I45" s="27">
        <f t="shared" ref="I45:I52" si="4">H45*F45</f>
        <v>1400</v>
      </c>
    </row>
    <row r="46" spans="1:9" s="1" customFormat="1" ht="15" x14ac:dyDescent="0.2">
      <c r="A46" s="15"/>
      <c r="B46" s="19" t="s">
        <v>62</v>
      </c>
      <c r="C46" s="16"/>
      <c r="D46" s="16"/>
      <c r="E46" s="17"/>
      <c r="F46" s="30">
        <v>3</v>
      </c>
      <c r="G46" s="25" t="s">
        <v>30</v>
      </c>
      <c r="H46" s="27">
        <v>350</v>
      </c>
      <c r="I46" s="27">
        <f t="shared" si="4"/>
        <v>1050</v>
      </c>
    </row>
    <row r="47" spans="1:9" s="1" customFormat="1" ht="15" x14ac:dyDescent="0.2">
      <c r="A47" s="15"/>
      <c r="B47" s="19" t="s">
        <v>63</v>
      </c>
      <c r="C47" s="16"/>
      <c r="D47" s="16"/>
      <c r="E47" s="17"/>
      <c r="F47" s="30">
        <v>2</v>
      </c>
      <c r="G47" s="25" t="s">
        <v>31</v>
      </c>
      <c r="H47" s="27">
        <v>500</v>
      </c>
      <c r="I47" s="27">
        <f t="shared" si="4"/>
        <v>1000</v>
      </c>
    </row>
    <row r="48" spans="1:9" s="1" customFormat="1" ht="15" x14ac:dyDescent="0.2">
      <c r="A48" s="15"/>
      <c r="B48" s="19" t="s">
        <v>64</v>
      </c>
      <c r="C48" s="16"/>
      <c r="D48" s="16"/>
      <c r="E48" s="17"/>
      <c r="F48" s="30">
        <v>1</v>
      </c>
      <c r="G48" s="25" t="s">
        <v>20</v>
      </c>
      <c r="H48" s="27">
        <v>4950</v>
      </c>
      <c r="I48" s="27">
        <f t="shared" si="4"/>
        <v>4950</v>
      </c>
    </row>
    <row r="49" spans="1:9" s="1" customFormat="1" ht="15" x14ac:dyDescent="0.2">
      <c r="A49" s="15"/>
      <c r="B49" s="19" t="s">
        <v>65</v>
      </c>
      <c r="C49" s="16"/>
      <c r="D49" s="16"/>
      <c r="E49" s="17"/>
      <c r="F49" s="30">
        <v>1</v>
      </c>
      <c r="G49" s="25" t="s">
        <v>20</v>
      </c>
      <c r="H49" s="27">
        <v>2950</v>
      </c>
      <c r="I49" s="27">
        <f t="shared" si="4"/>
        <v>2950</v>
      </c>
    </row>
    <row r="50" spans="1:9" s="1" customFormat="1" ht="15" x14ac:dyDescent="0.2">
      <c r="A50" s="15"/>
      <c r="B50" s="19" t="s">
        <v>53</v>
      </c>
      <c r="C50" s="16"/>
      <c r="D50" s="16"/>
      <c r="E50" s="17"/>
      <c r="F50" s="30">
        <v>1</v>
      </c>
      <c r="G50" s="25" t="s">
        <v>19</v>
      </c>
      <c r="H50" s="27">
        <v>500</v>
      </c>
      <c r="I50" s="27">
        <f t="shared" si="4"/>
        <v>500</v>
      </c>
    </row>
    <row r="51" spans="1:9" s="1" customFormat="1" ht="15" x14ac:dyDescent="0.2">
      <c r="A51" s="15"/>
      <c r="B51" s="19" t="s">
        <v>66</v>
      </c>
      <c r="C51" s="16"/>
      <c r="D51" s="16"/>
      <c r="E51" s="17"/>
      <c r="F51" s="30">
        <v>1</v>
      </c>
      <c r="G51" s="25" t="s">
        <v>19</v>
      </c>
      <c r="H51" s="27">
        <v>16500</v>
      </c>
      <c r="I51" s="27">
        <f t="shared" si="4"/>
        <v>16500</v>
      </c>
    </row>
    <row r="52" spans="1:9" s="1" customFormat="1" ht="15" x14ac:dyDescent="0.2">
      <c r="A52" s="15"/>
      <c r="B52" s="19" t="s">
        <v>67</v>
      </c>
      <c r="C52" s="16"/>
      <c r="D52" s="16"/>
      <c r="E52" s="17"/>
      <c r="F52" s="30">
        <v>4</v>
      </c>
      <c r="G52" s="25" t="s">
        <v>24</v>
      </c>
      <c r="H52" s="27">
        <v>3457.94</v>
      </c>
      <c r="I52" s="27">
        <f t="shared" si="4"/>
        <v>13831.76</v>
      </c>
    </row>
    <row r="53" spans="1:9" s="1" customFormat="1" ht="15" x14ac:dyDescent="0.2">
      <c r="A53" s="15"/>
      <c r="B53" s="19" t="s">
        <v>68</v>
      </c>
      <c r="C53" s="20"/>
      <c r="D53" s="16"/>
      <c r="E53" s="17"/>
      <c r="F53" s="30">
        <v>1</v>
      </c>
      <c r="G53" s="26" t="s">
        <v>24</v>
      </c>
      <c r="H53" s="27">
        <v>650</v>
      </c>
      <c r="I53" s="27">
        <f>H53*F53</f>
        <v>650</v>
      </c>
    </row>
    <row r="54" spans="1:9" s="1" customFormat="1" ht="15" x14ac:dyDescent="0.2">
      <c r="A54" s="15"/>
      <c r="B54" s="19" t="s">
        <v>69</v>
      </c>
      <c r="C54" s="20"/>
      <c r="D54" s="16"/>
      <c r="E54" s="17"/>
      <c r="F54" s="30">
        <v>4</v>
      </c>
      <c r="G54" s="26" t="s">
        <v>20</v>
      </c>
      <c r="H54" s="27">
        <v>200</v>
      </c>
      <c r="I54" s="27">
        <f t="shared" ref="I54:I60" si="5">H54*F54</f>
        <v>800</v>
      </c>
    </row>
    <row r="55" spans="1:9" s="1" customFormat="1" ht="15" x14ac:dyDescent="0.2">
      <c r="A55" s="15"/>
      <c r="B55" s="19" t="s">
        <v>70</v>
      </c>
      <c r="C55" s="20"/>
      <c r="D55" s="16"/>
      <c r="E55" s="17"/>
      <c r="F55" s="30">
        <v>4</v>
      </c>
      <c r="G55" s="26" t="s">
        <v>20</v>
      </c>
      <c r="H55" s="27">
        <v>250</v>
      </c>
      <c r="I55" s="27">
        <f t="shared" si="5"/>
        <v>1000</v>
      </c>
    </row>
    <row r="56" spans="1:9" ht="15" x14ac:dyDescent="0.2">
      <c r="A56" s="15"/>
      <c r="B56" s="19" t="s">
        <v>33</v>
      </c>
      <c r="C56" s="20"/>
      <c r="D56" s="16"/>
      <c r="E56" s="17"/>
      <c r="F56" s="30">
        <v>1</v>
      </c>
      <c r="G56" s="26" t="s">
        <v>35</v>
      </c>
      <c r="H56" s="27">
        <v>480</v>
      </c>
      <c r="I56" s="27">
        <f t="shared" si="5"/>
        <v>480</v>
      </c>
    </row>
    <row r="57" spans="1:9" ht="15" x14ac:dyDescent="0.2">
      <c r="A57" s="15"/>
      <c r="B57" s="19" t="s">
        <v>71</v>
      </c>
      <c r="C57" s="20"/>
      <c r="D57" s="16"/>
      <c r="E57" s="17"/>
      <c r="F57" s="30">
        <v>1</v>
      </c>
      <c r="G57" s="26" t="s">
        <v>19</v>
      </c>
      <c r="H57" s="27">
        <v>500</v>
      </c>
      <c r="I57" s="27">
        <f t="shared" si="5"/>
        <v>500</v>
      </c>
    </row>
    <row r="58" spans="1:9" ht="15" x14ac:dyDescent="0.2">
      <c r="A58" s="15"/>
      <c r="B58" s="19" t="s">
        <v>72</v>
      </c>
      <c r="C58" s="20"/>
      <c r="D58" s="16"/>
      <c r="E58" s="17"/>
      <c r="F58" s="30">
        <v>2</v>
      </c>
      <c r="G58" s="26" t="s">
        <v>20</v>
      </c>
      <c r="H58" s="27">
        <v>2550</v>
      </c>
      <c r="I58" s="27">
        <f t="shared" si="5"/>
        <v>5100</v>
      </c>
    </row>
    <row r="59" spans="1:9" ht="15" x14ac:dyDescent="0.2">
      <c r="A59" s="15"/>
      <c r="B59" s="19" t="s">
        <v>73</v>
      </c>
      <c r="C59" s="20"/>
      <c r="D59" s="16"/>
      <c r="E59" s="17"/>
      <c r="F59" s="30">
        <v>1</v>
      </c>
      <c r="G59" s="26" t="s">
        <v>31</v>
      </c>
      <c r="H59" s="27">
        <v>19800</v>
      </c>
      <c r="I59" s="27">
        <f t="shared" si="5"/>
        <v>19800</v>
      </c>
    </row>
    <row r="60" spans="1:9" ht="15" x14ac:dyDescent="0.2">
      <c r="A60" s="14"/>
      <c r="B60" s="21" t="s">
        <v>32</v>
      </c>
      <c r="C60" s="22"/>
      <c r="D60" s="23"/>
      <c r="E60" s="24"/>
      <c r="F60" s="33">
        <v>1</v>
      </c>
      <c r="G60" s="34" t="s">
        <v>19</v>
      </c>
      <c r="H60" s="35">
        <v>5000</v>
      </c>
      <c r="I60" s="35">
        <f t="shared" si="5"/>
        <v>5000</v>
      </c>
    </row>
    <row r="61" spans="1:9" ht="15" x14ac:dyDescent="0.2">
      <c r="A61" s="2"/>
      <c r="B61" s="37"/>
      <c r="C61" s="38"/>
      <c r="D61" s="38"/>
      <c r="E61" s="39"/>
      <c r="F61" s="31"/>
      <c r="G61" s="4"/>
      <c r="H61" s="3"/>
      <c r="I61" s="3"/>
    </row>
    <row r="62" spans="1:9" ht="15" x14ac:dyDescent="0.2">
      <c r="H62" s="8" t="s">
        <v>14</v>
      </c>
      <c r="I62" s="10">
        <f>SUM(I12:I61)</f>
        <v>151021.76000000001</v>
      </c>
    </row>
    <row r="63" spans="1:9" ht="15" x14ac:dyDescent="0.2">
      <c r="H63" s="7" t="s">
        <v>15</v>
      </c>
      <c r="I63" s="11">
        <f>I62*7%</f>
        <v>10571.523200000001</v>
      </c>
    </row>
    <row r="64" spans="1:9" ht="15.75" thickBot="1" x14ac:dyDescent="0.25">
      <c r="H64" s="9" t="s">
        <v>16</v>
      </c>
      <c r="I64" s="12">
        <f>I62+I63</f>
        <v>161593.28320000001</v>
      </c>
    </row>
    <row r="65" spans="2:9" ht="15" thickTop="1" x14ac:dyDescent="0.2"/>
    <row r="66" spans="2:9" ht="15" x14ac:dyDescent="0.2">
      <c r="G66" s="36" t="str">
        <f>BAHTTEXT(I64)</f>
        <v>หนึ่งแสนหกหมื่นหนึ่งพันห้าร้อยเก้าสิบสามบาทยี่สิบแปดสตางค์</v>
      </c>
      <c r="H66" s="36"/>
      <c r="I66" s="36"/>
    </row>
    <row r="68" spans="2:9" ht="15" x14ac:dyDescent="0.2">
      <c r="B68" s="40" t="s">
        <v>17</v>
      </c>
      <c r="C68" s="40"/>
      <c r="D68" s="40"/>
      <c r="E68" s="40"/>
    </row>
  </sheetData>
  <mergeCells count="9">
    <mergeCell ref="G66:I66"/>
    <mergeCell ref="B61:E61"/>
    <mergeCell ref="B68:E68"/>
    <mergeCell ref="A1:I1"/>
    <mergeCell ref="A3:I3"/>
    <mergeCell ref="B10:E10"/>
    <mergeCell ref="F10:G10"/>
    <mergeCell ref="A2:I2"/>
    <mergeCell ref="A8:I8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2025-11-26T04:23:08Z</dcterms:modified>
</cp:coreProperties>
</file>