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FB4C2D4E-ECF6-453E-B026-D6DF8B01335E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I37" i="1"/>
  <c r="I38" i="1"/>
  <c r="I39" i="1"/>
  <c r="I40" i="1"/>
  <c r="I36" i="1"/>
  <c r="I35" i="1"/>
  <c r="I34" i="1"/>
  <c r="I33" i="1"/>
  <c r="I31" i="1"/>
  <c r="I30" i="1"/>
  <c r="I29" i="1"/>
  <c r="I28" i="1"/>
  <c r="I20" i="1"/>
  <c r="I19" i="1"/>
  <c r="I18" i="1"/>
  <c r="I17" i="1"/>
  <c r="I16" i="1"/>
  <c r="I15" i="1"/>
  <c r="I50" i="1"/>
  <c r="I49" i="1"/>
  <c r="I48" i="1"/>
  <c r="I47" i="1"/>
  <c r="I46" i="1"/>
  <c r="I45" i="1"/>
  <c r="I43" i="1"/>
  <c r="I41" i="1"/>
  <c r="I12" i="1" l="1"/>
  <c r="I22" i="1"/>
  <c r="I23" i="1"/>
  <c r="I24" i="1"/>
  <c r="I27" i="1"/>
  <c r="I32" i="1"/>
  <c r="I21" i="1"/>
  <c r="I53" i="1" l="1"/>
  <c r="I54" i="1" s="1"/>
  <c r="I55" i="1" s="1"/>
  <c r="G57" i="1" s="1"/>
</calcChain>
</file>

<file path=xl/sharedStrings.xml><?xml version="1.0" encoding="utf-8"?>
<sst xmlns="http://schemas.openxmlformats.org/spreadsheetml/2006/main" count="90" uniqueCount="53">
  <si>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</si>
  <si>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</si>
  <si>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</si>
  <si>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</si>
  <si>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</si>
  <si>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</si>
  <si>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</si>
  <si>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</si>
  <si>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</si>
  <si>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</si>
  <si>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</si>
  <si>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</si>
  <si>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</si>
  <si>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</si>
  <si>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</si>
  <si>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</si>
  <si>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</si>
  <si>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</si>
  <si>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กรมการเปลี่ยนแปลงสภาพภูมิอากาศและสิ่งแวดล้อม      </t>
  </si>
  <si>
    <t xml:space="preserve">น้ำมันเครื่องดีเซลสังเคราะห์ 6L FUCHS 10W30  </t>
  </si>
  <si>
    <t xml:space="preserve">น้ำมันเครื่องดีเซลสังเคราะห์ 1L FUCHS 10W30    </t>
  </si>
  <si>
    <t xml:space="preserve">กรองเครื่อง  </t>
  </si>
  <si>
    <t>แหวนปะเก็นน๊อตถ่าย</t>
  </si>
  <si>
    <t xml:space="preserve">กรองอากาศแอร์     </t>
  </si>
  <si>
    <t xml:space="preserve">ค่าแรง + ตรวจเช็ค </t>
  </si>
  <si>
    <t xml:space="preserve">น้ำมันเฟืองท้าย    </t>
  </si>
  <si>
    <t>คัน</t>
  </si>
  <si>
    <t>ตัว</t>
  </si>
  <si>
    <t>กป.</t>
  </si>
  <si>
    <t>ลูก</t>
  </si>
  <si>
    <t>กล.</t>
  </si>
  <si>
    <t>ลิตร</t>
  </si>
  <si>
    <t>อัน</t>
  </si>
  <si>
    <t>เส้น</t>
  </si>
  <si>
    <t xml:space="preserve">Toyota Vigo ทะเบียน ฌอ-4091 เลขไมล์ 367787      </t>
  </si>
  <si>
    <t xml:space="preserve">ยาง Bridgestone 265/65R17 D684   </t>
  </si>
  <si>
    <t xml:space="preserve">Toyota Vigo ทะเบียน 1กฎ-128 เลขไมล์ 361199    </t>
  </si>
  <si>
    <t xml:space="preserve">น้ำมันเกียร์ </t>
  </si>
  <si>
    <t xml:space="preserve">น้ำมันเกียร์ห้อง 4WD  </t>
  </si>
  <si>
    <t xml:space="preserve">น้ำมันเฟืองหน้า    </t>
  </si>
  <si>
    <t xml:space="preserve">Toyota Fortuner ทะเบียน สส-30 เลขไมล์ 543022  </t>
  </si>
  <si>
    <t xml:space="preserve">ยาง Bridgestone 265/70R16 DUELER H/T 840     </t>
  </si>
  <si>
    <t>กรองอากาศ</t>
  </si>
  <si>
    <t xml:space="preserve">น้ำมัน Flushing Oil 4L </t>
  </si>
  <si>
    <t xml:space="preserve">ปั๊มคลัชล่าง (แบบนิ่มพิเศษ)   </t>
  </si>
  <si>
    <t>น้ำมันคลัช</t>
  </si>
  <si>
    <t xml:space="preserve">Toyota Vigo ทะเบียน 1กฎ-129 เลขไมล์ 381508    </t>
  </si>
  <si>
    <t xml:space="preserve">ชุดหน้าคลัชคอมแอร์     </t>
  </si>
  <si>
    <t xml:space="preserve">รีเลย์        </t>
  </si>
  <si>
    <t xml:space="preserve">สายพานหน้าเครื่อง </t>
  </si>
  <si>
    <t xml:space="preserve">แว็กกรัมน้ำยาแอร์ </t>
  </si>
  <si>
    <t xml:space="preserve">น้ำมันคอมแอร์     </t>
  </si>
  <si>
    <t xml:space="preserve">ค่าแรง + ตรวจเช็ค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</si>
</sst>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4" xfId="0" applyBorder="1" applyAlignment="1">
      <alignment horizontal="center"/>
    </xf>
    <xf numFmtId="43" fontId="0" fillId="0" borderId="10" xfId="1" applyFont="1" applyBorder="1"/>
    <xf numFmtId="0" fontId="4" fillId="0" borderId="10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53</xdr:row>
      <xdr:rowOff>79444</xdr:rowOff>
    </xdr:from>
    <xdr:to>
      <xdr:col>4</xdr:col>
      <xdr:colOff>123825</xdr:colOff>
      <xdr:row>57</xdr:row>
      <xdr:rowOff>142874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5D1CA4-D1E9-3DF6-7D06-C5C76A5AC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10347394"/>
          <a:ext cx="1095375" cy="834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J59"/>
  <sheetViews>
    <sheetView tabSelected="1" topLeftCell="A24" zoomScaleNormal="100" workbookViewId="0">
      <selection activeCell="H42" sqref="H42"/>
    </sheetView>
  </sheetViews>
  <sheetFormatPr defaultRowHeight="14.25" x14ac:dyDescent="0.2"/>
  <cols>
    <col min="1" max="1" width="5.875" style="1" customWidth="1"/>
    <col min="2" max="2" width="11.875" customWidth="1"/>
    <col min="4" max="4" width="7.5" customWidth="1"/>
    <col min="5" max="5" width="19" customWidth="1"/>
    <col min="6" max="6" width="6.125" customWidth="1"/>
    <col min="7" max="7" width="6.75" customWidth="1"/>
    <col min="8" max="8" width="13.625" customWidth="1"/>
    <col min="9" max="9" width="12.875" customWidth="1"/>
  </cols>
  <sheetData>
    <row r="1" spans="1:10" ht="1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0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</row>
    <row r="3" spans="1:10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</row>
    <row r="4" spans="1:10" ht="15" x14ac:dyDescent="0.2">
      <c r="A4" s="7"/>
      <c r="B4" s="8"/>
      <c r="C4" s="8"/>
      <c r="D4" s="8"/>
      <c r="E4" s="8"/>
      <c r="F4" s="8"/>
      <c r="G4" s="8"/>
      <c r="H4" s="8"/>
      <c r="I4" s="8"/>
    </row>
    <row r="5" spans="1:10" ht="15" x14ac:dyDescent="0.2">
      <c r="A5" s="8" t="s">
        <v>3</v>
      </c>
      <c r="B5" s="8"/>
      <c r="C5" s="8" t="s">
        <v>18</v>
      </c>
      <c r="D5" s="8"/>
      <c r="E5" s="8"/>
      <c r="F5" s="8"/>
      <c r="G5" s="8"/>
      <c r="H5" s="8"/>
      <c r="I5" s="8" t="s">
        <v>4</v>
      </c>
    </row>
    <row r="6" spans="1:10" ht="15" x14ac:dyDescent="0.2">
      <c r="A6" s="8" t="s">
        <v>5</v>
      </c>
      <c r="B6" s="8"/>
      <c r="C6" s="8"/>
      <c r="D6" s="8"/>
      <c r="E6" s="8" t="s">
        <v>6</v>
      </c>
      <c r="F6" s="8"/>
      <c r="G6" s="8" t="s">
        <v>7</v>
      </c>
      <c r="H6" s="8"/>
      <c r="I6" s="8"/>
    </row>
    <row r="8" spans="1:10" ht="30" x14ac:dyDescent="0.4">
      <c r="A8" s="41" t="s">
        <v>8</v>
      </c>
      <c r="B8" s="41"/>
      <c r="C8" s="41"/>
      <c r="D8" s="41"/>
      <c r="E8" s="41"/>
      <c r="F8" s="41"/>
      <c r="G8" s="41"/>
      <c r="H8" s="41"/>
      <c r="I8" s="41"/>
      <c r="J8" s="25"/>
    </row>
    <row r="10" spans="1:10" s="1" customFormat="1" ht="15" x14ac:dyDescent="0.2">
      <c r="A10" s="26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6" t="s">
        <v>11</v>
      </c>
      <c r="I10" s="26" t="s">
        <v>12</v>
      </c>
    </row>
    <row r="11" spans="1:10" ht="15" x14ac:dyDescent="0.2">
      <c r="A11" s="9">
        <v>1</v>
      </c>
      <c r="B11" s="43" t="s">
        <v>34</v>
      </c>
      <c r="C11" s="43"/>
      <c r="D11" s="43"/>
      <c r="E11" s="43"/>
      <c r="F11" s="10"/>
      <c r="G11" s="11"/>
      <c r="H11" s="12"/>
      <c r="I11" s="12"/>
    </row>
    <row r="12" spans="1:10" ht="15" x14ac:dyDescent="0.2">
      <c r="A12" s="13"/>
      <c r="B12" s="32" t="s">
        <v>35</v>
      </c>
      <c r="C12" s="32"/>
      <c r="D12" s="32"/>
      <c r="E12" s="32"/>
      <c r="F12" s="14">
        <v>4</v>
      </c>
      <c r="G12" s="15" t="s">
        <v>33</v>
      </c>
      <c r="H12" s="16">
        <v>5654.21</v>
      </c>
      <c r="I12" s="16">
        <f>H12*F12</f>
        <v>22616.84</v>
      </c>
    </row>
    <row r="13" spans="1:10" ht="15" x14ac:dyDescent="0.2">
      <c r="A13" s="13"/>
      <c r="B13" s="32"/>
      <c r="C13" s="32"/>
      <c r="D13" s="32"/>
      <c r="E13" s="32"/>
      <c r="F13" s="14"/>
      <c r="G13" s="15"/>
      <c r="H13" s="16"/>
      <c r="I13" s="16"/>
    </row>
    <row r="14" spans="1:10" ht="15" x14ac:dyDescent="0.2">
      <c r="A14" s="13">
        <v>2</v>
      </c>
      <c r="B14" s="32" t="s">
        <v>36</v>
      </c>
      <c r="C14" s="32"/>
      <c r="D14" s="32"/>
      <c r="E14" s="32"/>
      <c r="F14" s="14"/>
      <c r="G14" s="15"/>
      <c r="H14" s="16"/>
      <c r="I14" s="16"/>
    </row>
    <row r="15" spans="1:10" ht="15" x14ac:dyDescent="0.2">
      <c r="A15" s="13"/>
      <c r="B15" s="32" t="s">
        <v>35</v>
      </c>
      <c r="C15" s="32"/>
      <c r="D15" s="32"/>
      <c r="E15" s="32"/>
      <c r="F15" s="14">
        <v>4</v>
      </c>
      <c r="G15" s="15" t="s">
        <v>33</v>
      </c>
      <c r="H15" s="16">
        <v>5654.21</v>
      </c>
      <c r="I15" s="16">
        <f>H15*F15</f>
        <v>22616.84</v>
      </c>
    </row>
    <row r="16" spans="1:10" ht="15" x14ac:dyDescent="0.2">
      <c r="A16" s="13"/>
      <c r="B16" s="33" t="s">
        <v>19</v>
      </c>
      <c r="C16" s="34"/>
      <c r="D16" s="34"/>
      <c r="E16" s="35"/>
      <c r="F16" s="14">
        <v>1</v>
      </c>
      <c r="G16" s="15" t="s">
        <v>30</v>
      </c>
      <c r="H16" s="16">
        <v>2400</v>
      </c>
      <c r="I16" s="16">
        <f t="shared" ref="I16:I20" si="0">H16*F16</f>
        <v>2400</v>
      </c>
    </row>
    <row r="17" spans="1:9" ht="15" x14ac:dyDescent="0.2">
      <c r="A17" s="13"/>
      <c r="B17" s="33" t="s">
        <v>20</v>
      </c>
      <c r="C17" s="34"/>
      <c r="D17" s="34"/>
      <c r="E17" s="35"/>
      <c r="F17" s="14">
        <v>1</v>
      </c>
      <c r="G17" s="15" t="s">
        <v>30</v>
      </c>
      <c r="H17" s="16">
        <v>400</v>
      </c>
      <c r="I17" s="16">
        <f t="shared" si="0"/>
        <v>400</v>
      </c>
    </row>
    <row r="18" spans="1:9" ht="15" x14ac:dyDescent="0.2">
      <c r="A18" s="13"/>
      <c r="B18" s="33" t="s">
        <v>21</v>
      </c>
      <c r="C18" s="34"/>
      <c r="D18" s="34"/>
      <c r="E18" s="35"/>
      <c r="F18" s="14">
        <v>1</v>
      </c>
      <c r="G18" s="15" t="s">
        <v>31</v>
      </c>
      <c r="H18" s="16">
        <v>350</v>
      </c>
      <c r="I18" s="16">
        <f t="shared" si="0"/>
        <v>350</v>
      </c>
    </row>
    <row r="19" spans="1:9" ht="15" x14ac:dyDescent="0.2">
      <c r="A19" s="13"/>
      <c r="B19" s="33" t="s">
        <v>22</v>
      </c>
      <c r="C19" s="34"/>
      <c r="D19" s="34"/>
      <c r="E19" s="35"/>
      <c r="F19" s="14">
        <v>1</v>
      </c>
      <c r="G19" s="15" t="s">
        <v>32</v>
      </c>
      <c r="H19" s="16">
        <v>80</v>
      </c>
      <c r="I19" s="16">
        <f t="shared" si="0"/>
        <v>80</v>
      </c>
    </row>
    <row r="20" spans="1:9" ht="15" x14ac:dyDescent="0.2">
      <c r="A20" s="13"/>
      <c r="B20" s="32" t="s">
        <v>37</v>
      </c>
      <c r="C20" s="32"/>
      <c r="D20" s="32"/>
      <c r="E20" s="32"/>
      <c r="F20" s="14">
        <v>4</v>
      </c>
      <c r="G20" s="15" t="s">
        <v>31</v>
      </c>
      <c r="H20" s="16">
        <v>400</v>
      </c>
      <c r="I20" s="16">
        <f t="shared" si="0"/>
        <v>1600</v>
      </c>
    </row>
    <row r="21" spans="1:9" ht="15" x14ac:dyDescent="0.2">
      <c r="A21" s="13"/>
      <c r="B21" s="32" t="s">
        <v>38</v>
      </c>
      <c r="C21" s="32"/>
      <c r="D21" s="32"/>
      <c r="E21" s="32"/>
      <c r="F21" s="14">
        <v>2.5</v>
      </c>
      <c r="G21" s="15" t="s">
        <v>31</v>
      </c>
      <c r="H21" s="16">
        <v>300</v>
      </c>
      <c r="I21" s="16">
        <f>H21*F21</f>
        <v>750</v>
      </c>
    </row>
    <row r="22" spans="1:9" ht="15" x14ac:dyDescent="0.2">
      <c r="A22" s="13"/>
      <c r="B22" s="32" t="s">
        <v>39</v>
      </c>
      <c r="C22" s="32"/>
      <c r="D22" s="32"/>
      <c r="E22" s="32"/>
      <c r="F22" s="14">
        <v>2.5</v>
      </c>
      <c r="G22" s="15" t="s">
        <v>31</v>
      </c>
      <c r="H22" s="16">
        <v>300</v>
      </c>
      <c r="I22" s="16">
        <f t="shared" ref="I22:I35" si="1">H22*F22</f>
        <v>750</v>
      </c>
    </row>
    <row r="23" spans="1:9" ht="15" x14ac:dyDescent="0.2">
      <c r="A23" s="13"/>
      <c r="B23" s="32" t="s">
        <v>25</v>
      </c>
      <c r="C23" s="32"/>
      <c r="D23" s="32"/>
      <c r="E23" s="32"/>
      <c r="F23" s="14">
        <v>3</v>
      </c>
      <c r="G23" s="15" t="s">
        <v>31</v>
      </c>
      <c r="H23" s="16">
        <v>300</v>
      </c>
      <c r="I23" s="16">
        <f t="shared" si="1"/>
        <v>900</v>
      </c>
    </row>
    <row r="24" spans="1:9" ht="15" x14ac:dyDescent="0.2">
      <c r="A24" s="13"/>
      <c r="B24" s="33" t="s">
        <v>24</v>
      </c>
      <c r="C24" s="34"/>
      <c r="D24" s="34"/>
      <c r="E24" s="35"/>
      <c r="F24" s="14">
        <v>1</v>
      </c>
      <c r="G24" s="15" t="s">
        <v>26</v>
      </c>
      <c r="H24" s="16">
        <v>2000</v>
      </c>
      <c r="I24" s="16">
        <f t="shared" si="1"/>
        <v>2000</v>
      </c>
    </row>
    <row r="25" spans="1:9" ht="15" x14ac:dyDescent="0.2">
      <c r="A25" s="13"/>
      <c r="B25" s="33"/>
      <c r="C25" s="34"/>
      <c r="D25" s="34"/>
      <c r="E25" s="35"/>
      <c r="F25" s="14"/>
      <c r="G25" s="15"/>
      <c r="H25" s="16"/>
      <c r="I25" s="16"/>
    </row>
    <row r="26" spans="1:9" ht="15" x14ac:dyDescent="0.2">
      <c r="A26" s="13">
        <v>3</v>
      </c>
      <c r="B26" s="33" t="s">
        <v>40</v>
      </c>
      <c r="C26" s="34"/>
      <c r="D26" s="34"/>
      <c r="E26" s="35"/>
      <c r="F26" s="14"/>
      <c r="G26" s="15"/>
      <c r="H26" s="16"/>
      <c r="I26" s="16"/>
    </row>
    <row r="27" spans="1:9" ht="15" x14ac:dyDescent="0.2">
      <c r="A27" s="13"/>
      <c r="B27" s="33" t="s">
        <v>41</v>
      </c>
      <c r="C27" s="34"/>
      <c r="D27" s="34"/>
      <c r="E27" s="35"/>
      <c r="F27" s="14">
        <v>4</v>
      </c>
      <c r="G27" s="15" t="s">
        <v>33</v>
      </c>
      <c r="H27" s="16">
        <v>5841.11</v>
      </c>
      <c r="I27" s="16">
        <f t="shared" si="1"/>
        <v>23364.44</v>
      </c>
    </row>
    <row r="28" spans="1:9" ht="15" x14ac:dyDescent="0.2">
      <c r="A28" s="13"/>
      <c r="B28" s="33" t="s">
        <v>19</v>
      </c>
      <c r="C28" s="34"/>
      <c r="D28" s="34"/>
      <c r="E28" s="35"/>
      <c r="F28" s="14">
        <v>1</v>
      </c>
      <c r="G28" s="15" t="s">
        <v>30</v>
      </c>
      <c r="H28" s="16">
        <v>2400</v>
      </c>
      <c r="I28" s="16">
        <f t="shared" si="1"/>
        <v>2400</v>
      </c>
    </row>
    <row r="29" spans="1:9" ht="15" x14ac:dyDescent="0.2">
      <c r="A29" s="13"/>
      <c r="B29" s="33" t="s">
        <v>20</v>
      </c>
      <c r="C29" s="34"/>
      <c r="D29" s="34"/>
      <c r="E29" s="35"/>
      <c r="F29" s="14">
        <v>1</v>
      </c>
      <c r="G29" s="15" t="s">
        <v>30</v>
      </c>
      <c r="H29" s="16">
        <v>400</v>
      </c>
      <c r="I29" s="16">
        <f t="shared" si="1"/>
        <v>400</v>
      </c>
    </row>
    <row r="30" spans="1:9" ht="15" x14ac:dyDescent="0.2">
      <c r="A30" s="13"/>
      <c r="B30" s="33" t="s">
        <v>21</v>
      </c>
      <c r="C30" s="34"/>
      <c r="D30" s="34"/>
      <c r="E30" s="35"/>
      <c r="F30" s="14">
        <v>1</v>
      </c>
      <c r="G30" s="15" t="s">
        <v>31</v>
      </c>
      <c r="H30" s="16">
        <v>350</v>
      </c>
      <c r="I30" s="16">
        <f t="shared" si="1"/>
        <v>350</v>
      </c>
    </row>
    <row r="31" spans="1:9" ht="15" x14ac:dyDescent="0.2">
      <c r="A31" s="13"/>
      <c r="B31" s="33" t="s">
        <v>22</v>
      </c>
      <c r="C31" s="34"/>
      <c r="D31" s="34"/>
      <c r="E31" s="35"/>
      <c r="F31" s="14">
        <v>1</v>
      </c>
      <c r="G31" s="15" t="s">
        <v>32</v>
      </c>
      <c r="H31" s="16">
        <v>80</v>
      </c>
      <c r="I31" s="16">
        <f t="shared" si="1"/>
        <v>80</v>
      </c>
    </row>
    <row r="32" spans="1:9" ht="15" x14ac:dyDescent="0.2">
      <c r="A32" s="13"/>
      <c r="B32" s="33" t="s">
        <v>42</v>
      </c>
      <c r="C32" s="34"/>
      <c r="D32" s="34"/>
      <c r="E32" s="35"/>
      <c r="F32" s="14">
        <v>1</v>
      </c>
      <c r="G32" s="15" t="s">
        <v>29</v>
      </c>
      <c r="H32" s="16">
        <v>1150</v>
      </c>
      <c r="I32" s="16">
        <f t="shared" si="1"/>
        <v>1150</v>
      </c>
    </row>
    <row r="33" spans="1:9" ht="15" x14ac:dyDescent="0.2">
      <c r="A33" s="13"/>
      <c r="B33" s="27" t="s">
        <v>23</v>
      </c>
      <c r="C33" s="28"/>
      <c r="D33" s="28"/>
      <c r="E33" s="29"/>
      <c r="F33" s="30">
        <v>1</v>
      </c>
      <c r="G33" s="5" t="s">
        <v>29</v>
      </c>
      <c r="H33" s="31">
        <v>890</v>
      </c>
      <c r="I33" s="16">
        <f t="shared" si="1"/>
        <v>890</v>
      </c>
    </row>
    <row r="34" spans="1:9" ht="15" x14ac:dyDescent="0.2">
      <c r="A34" s="13"/>
      <c r="B34" s="33" t="s">
        <v>43</v>
      </c>
      <c r="C34" s="34"/>
      <c r="D34" s="34"/>
      <c r="E34" s="35"/>
      <c r="F34" s="18">
        <v>1</v>
      </c>
      <c r="G34" s="15" t="s">
        <v>30</v>
      </c>
      <c r="H34" s="16">
        <v>1100</v>
      </c>
      <c r="I34" s="16">
        <f t="shared" si="1"/>
        <v>1100</v>
      </c>
    </row>
    <row r="35" spans="1:9" ht="15" x14ac:dyDescent="0.2">
      <c r="A35" s="13"/>
      <c r="B35" s="32" t="s">
        <v>44</v>
      </c>
      <c r="C35" s="32"/>
      <c r="D35" s="32"/>
      <c r="E35" s="32"/>
      <c r="F35" s="14">
        <v>1</v>
      </c>
      <c r="G35" s="15" t="s">
        <v>27</v>
      </c>
      <c r="H35" s="16">
        <v>2500</v>
      </c>
      <c r="I35" s="16">
        <f t="shared" si="1"/>
        <v>2500</v>
      </c>
    </row>
    <row r="36" spans="1:9" ht="15" x14ac:dyDescent="0.2">
      <c r="A36" s="13"/>
      <c r="B36" s="32" t="s">
        <v>45</v>
      </c>
      <c r="C36" s="32"/>
      <c r="D36" s="32"/>
      <c r="E36" s="32"/>
      <c r="F36" s="14">
        <v>2</v>
      </c>
      <c r="G36" s="15" t="s">
        <v>28</v>
      </c>
      <c r="H36" s="16">
        <v>300</v>
      </c>
      <c r="I36" s="16">
        <f>H36*F36</f>
        <v>600</v>
      </c>
    </row>
    <row r="37" spans="1:9" ht="15" x14ac:dyDescent="0.2">
      <c r="A37" s="13"/>
      <c r="B37" s="33" t="s">
        <v>37</v>
      </c>
      <c r="C37" s="34"/>
      <c r="D37" s="34"/>
      <c r="E37" s="35"/>
      <c r="F37" s="14">
        <v>4</v>
      </c>
      <c r="G37" s="15" t="s">
        <v>31</v>
      </c>
      <c r="H37" s="16">
        <v>400</v>
      </c>
      <c r="I37" s="16">
        <f t="shared" ref="I37" si="2">H37*F37</f>
        <v>1600</v>
      </c>
    </row>
    <row r="38" spans="1:9" ht="15" x14ac:dyDescent="0.2">
      <c r="A38" s="13"/>
      <c r="B38" s="33" t="s">
        <v>38</v>
      </c>
      <c r="C38" s="34"/>
      <c r="D38" s="34"/>
      <c r="E38" s="35"/>
      <c r="F38" s="14">
        <v>2.5</v>
      </c>
      <c r="G38" s="15" t="s">
        <v>31</v>
      </c>
      <c r="H38" s="16">
        <v>300</v>
      </c>
      <c r="I38" s="16">
        <f>H38*F38</f>
        <v>750</v>
      </c>
    </row>
    <row r="39" spans="1:9" ht="15" x14ac:dyDescent="0.2">
      <c r="A39" s="13"/>
      <c r="B39" s="27" t="s">
        <v>39</v>
      </c>
      <c r="C39" s="28"/>
      <c r="D39" s="28"/>
      <c r="E39" s="29"/>
      <c r="F39" s="14">
        <v>2.5</v>
      </c>
      <c r="G39" s="15" t="s">
        <v>31</v>
      </c>
      <c r="H39" s="16">
        <v>300</v>
      </c>
      <c r="I39" s="16">
        <f t="shared" ref="I39:I50" si="3">H39*F39</f>
        <v>750</v>
      </c>
    </row>
    <row r="40" spans="1:9" ht="15" x14ac:dyDescent="0.2">
      <c r="A40" s="13"/>
      <c r="B40" s="27" t="s">
        <v>25</v>
      </c>
      <c r="C40" s="28"/>
      <c r="D40" s="28"/>
      <c r="E40" s="29"/>
      <c r="F40" s="14">
        <v>3</v>
      </c>
      <c r="G40" s="15" t="s">
        <v>31</v>
      </c>
      <c r="H40" s="16">
        <v>300</v>
      </c>
      <c r="I40" s="16">
        <f t="shared" si="3"/>
        <v>900</v>
      </c>
    </row>
    <row r="41" spans="1:9" ht="15" x14ac:dyDescent="0.2">
      <c r="A41" s="13"/>
      <c r="B41" s="33" t="s">
        <v>24</v>
      </c>
      <c r="C41" s="34"/>
      <c r="D41" s="34"/>
      <c r="E41" s="35"/>
      <c r="F41" s="14">
        <v>1</v>
      </c>
      <c r="G41" s="15" t="s">
        <v>26</v>
      </c>
      <c r="H41" s="16">
        <v>2500</v>
      </c>
      <c r="I41" s="16">
        <f t="shared" si="3"/>
        <v>2500</v>
      </c>
    </row>
    <row r="42" spans="1:9" ht="15" x14ac:dyDescent="0.2">
      <c r="A42" s="13"/>
      <c r="B42" s="27"/>
      <c r="C42" s="28"/>
      <c r="D42" s="28"/>
      <c r="E42" s="29"/>
      <c r="F42" s="14"/>
      <c r="G42" s="15"/>
      <c r="H42" s="16"/>
      <c r="I42" s="16"/>
    </row>
    <row r="43" spans="1:9" ht="15" x14ac:dyDescent="0.2">
      <c r="A43" s="13">
        <v>4</v>
      </c>
      <c r="B43" s="27" t="s">
        <v>46</v>
      </c>
      <c r="C43" s="28"/>
      <c r="D43" s="28"/>
      <c r="E43" s="29"/>
      <c r="F43" s="14">
        <v>1</v>
      </c>
      <c r="G43" s="15" t="s">
        <v>27</v>
      </c>
      <c r="H43" s="16">
        <v>2150</v>
      </c>
      <c r="I43" s="16">
        <f t="shared" si="3"/>
        <v>2150</v>
      </c>
    </row>
    <row r="44" spans="1:9" ht="15" x14ac:dyDescent="0.2">
      <c r="A44" s="13"/>
      <c r="B44" s="32" t="s">
        <v>35</v>
      </c>
      <c r="C44" s="32"/>
      <c r="D44" s="32"/>
      <c r="E44" s="32"/>
      <c r="F44" s="14">
        <v>4</v>
      </c>
      <c r="G44" s="15" t="s">
        <v>33</v>
      </c>
      <c r="H44" s="16">
        <v>5654.21</v>
      </c>
      <c r="I44" s="16">
        <f>H44*F44</f>
        <v>22616.84</v>
      </c>
    </row>
    <row r="45" spans="1:9" ht="15" x14ac:dyDescent="0.2">
      <c r="A45" s="13"/>
      <c r="B45" s="27" t="s">
        <v>47</v>
      </c>
      <c r="C45" s="28"/>
      <c r="D45" s="28"/>
      <c r="E45" s="29"/>
      <c r="F45" s="30">
        <v>1</v>
      </c>
      <c r="G45" s="5" t="s">
        <v>27</v>
      </c>
      <c r="H45" s="31">
        <v>4500</v>
      </c>
      <c r="I45" s="16">
        <f t="shared" si="3"/>
        <v>4500</v>
      </c>
    </row>
    <row r="46" spans="1:9" ht="15" x14ac:dyDescent="0.2">
      <c r="A46" s="13"/>
      <c r="B46" s="27" t="s">
        <v>48</v>
      </c>
      <c r="C46" s="28"/>
      <c r="D46" s="28"/>
      <c r="E46" s="29"/>
      <c r="F46" s="30">
        <v>1</v>
      </c>
      <c r="G46" s="5" t="s">
        <v>27</v>
      </c>
      <c r="H46" s="31">
        <v>650</v>
      </c>
      <c r="I46" s="16">
        <f t="shared" si="3"/>
        <v>650</v>
      </c>
    </row>
    <row r="47" spans="1:9" ht="15" x14ac:dyDescent="0.2">
      <c r="A47" s="2"/>
      <c r="B47" s="27" t="s">
        <v>49</v>
      </c>
      <c r="C47" s="28"/>
      <c r="D47" s="28"/>
      <c r="E47" s="29"/>
      <c r="F47" s="30">
        <v>1</v>
      </c>
      <c r="G47" s="5" t="s">
        <v>33</v>
      </c>
      <c r="H47" s="31">
        <v>1990</v>
      </c>
      <c r="I47" s="16">
        <f t="shared" si="3"/>
        <v>1990</v>
      </c>
    </row>
    <row r="48" spans="1:9" ht="15" x14ac:dyDescent="0.2">
      <c r="A48" s="2"/>
      <c r="B48" s="27" t="s">
        <v>50</v>
      </c>
      <c r="C48" s="28"/>
      <c r="D48" s="28"/>
      <c r="E48" s="29"/>
      <c r="F48" s="30">
        <v>1</v>
      </c>
      <c r="G48" s="5" t="s">
        <v>26</v>
      </c>
      <c r="H48" s="31">
        <v>1500</v>
      </c>
      <c r="I48" s="16">
        <f t="shared" si="3"/>
        <v>1500</v>
      </c>
    </row>
    <row r="49" spans="1:9" ht="15" x14ac:dyDescent="0.2">
      <c r="A49" s="2"/>
      <c r="B49" s="27" t="s">
        <v>51</v>
      </c>
      <c r="C49" s="28"/>
      <c r="D49" s="28"/>
      <c r="E49" s="29"/>
      <c r="F49" s="30">
        <v>1</v>
      </c>
      <c r="G49" s="5" t="s">
        <v>26</v>
      </c>
      <c r="H49" s="31">
        <v>1000</v>
      </c>
      <c r="I49" s="16">
        <f t="shared" si="3"/>
        <v>1000</v>
      </c>
    </row>
    <row r="50" spans="1:9" ht="15" x14ac:dyDescent="0.2">
      <c r="A50" s="2"/>
      <c r="B50" s="27" t="s">
        <v>52</v>
      </c>
      <c r="C50" s="28"/>
      <c r="D50" s="28"/>
      <c r="E50" s="29"/>
      <c r="F50" s="30">
        <v>1</v>
      </c>
      <c r="G50" s="5" t="s">
        <v>26</v>
      </c>
      <c r="H50" s="31">
        <v>1500</v>
      </c>
      <c r="I50" s="16">
        <f t="shared" si="3"/>
        <v>1500</v>
      </c>
    </row>
    <row r="51" spans="1:9" ht="15" x14ac:dyDescent="0.2">
      <c r="A51" s="2"/>
      <c r="B51" s="27"/>
      <c r="C51" s="28"/>
      <c r="D51" s="28"/>
      <c r="E51" s="29"/>
      <c r="F51" s="30"/>
      <c r="G51" s="5"/>
      <c r="H51" s="31"/>
      <c r="I51" s="16"/>
    </row>
    <row r="52" spans="1:9" ht="15" x14ac:dyDescent="0.2">
      <c r="A52" s="3"/>
      <c r="B52" s="36"/>
      <c r="C52" s="37"/>
      <c r="D52" s="37"/>
      <c r="E52" s="38"/>
      <c r="F52" s="19"/>
      <c r="G52" s="6"/>
      <c r="H52" s="4"/>
      <c r="I52" s="4"/>
    </row>
    <row r="53" spans="1:9" ht="15" x14ac:dyDescent="0.2">
      <c r="H53" s="20" t="s">
        <v>14</v>
      </c>
      <c r="I53" s="22">
        <f>SUM(I11:I52)</f>
        <v>129704.95999999999</v>
      </c>
    </row>
    <row r="54" spans="1:9" ht="15" x14ac:dyDescent="0.2">
      <c r="H54" s="17" t="s">
        <v>15</v>
      </c>
      <c r="I54" s="23">
        <f>I53*7%</f>
        <v>9079.3472000000002</v>
      </c>
    </row>
    <row r="55" spans="1:9" ht="15.75" thickBot="1" x14ac:dyDescent="0.25">
      <c r="H55" s="21" t="s">
        <v>16</v>
      </c>
      <c r="I55" s="24">
        <f>I53+I54</f>
        <v>138784.30719999998</v>
      </c>
    </row>
    <row r="56" spans="1:9" ht="15" thickTop="1" x14ac:dyDescent="0.2"/>
    <row r="57" spans="1:9" ht="15" x14ac:dyDescent="0.2">
      <c r="G57" s="40" t="str">
        <f>BAHTTEXT(I55)</f>
        <v>หนึ่งแสนสามหมื่นแปดพันเจ็ดร้อยแปดสิบสี่บาทสามสิบเอ็ดสตางค์</v>
      </c>
      <c r="H57" s="40"/>
      <c r="I57" s="40"/>
    </row>
    <row r="59" spans="1:9" ht="15" x14ac:dyDescent="0.2">
      <c r="B59" s="39" t="s">
        <v>17</v>
      </c>
      <c r="C59" s="39"/>
      <c r="D59" s="39"/>
      <c r="E59" s="39"/>
    </row>
  </sheetData>
  <mergeCells count="38">
    <mergeCell ref="B21:E21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  <mergeCell ref="A2:I2"/>
    <mergeCell ref="B17:E17"/>
    <mergeCell ref="B18:E18"/>
    <mergeCell ref="B19:E19"/>
    <mergeCell ref="B20:E20"/>
    <mergeCell ref="B52:E52"/>
    <mergeCell ref="B59:E59"/>
    <mergeCell ref="G57:I57"/>
    <mergeCell ref="A8:I8"/>
    <mergeCell ref="B31:E31"/>
    <mergeCell ref="B32:E32"/>
    <mergeCell ref="B34:E34"/>
    <mergeCell ref="B25:E25"/>
    <mergeCell ref="B26:E26"/>
    <mergeCell ref="B27:E27"/>
    <mergeCell ref="B28:E28"/>
    <mergeCell ref="B29:E29"/>
    <mergeCell ref="B30:E30"/>
    <mergeCell ref="B22:E22"/>
    <mergeCell ref="B23:E23"/>
    <mergeCell ref="B24:E24"/>
    <mergeCell ref="B44:E44"/>
    <mergeCell ref="B35:E35"/>
    <mergeCell ref="B36:E36"/>
    <mergeCell ref="B37:E37"/>
    <mergeCell ref="B38:E38"/>
    <mergeCell ref="B41:E41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2024-10-29T01:47:59Z</cp:lastPrinted>
  <dcterms:created xsi:type="dcterms:W3CDTF">2020-05-12T03:13:24Z</dcterms:created>
  <dcterms:modified xsi:type="dcterms:W3CDTF">2025-01-27T03:47:05Z</dcterms:modified>
</cp:coreProperties>
</file>