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37C9BD0-E95F-4DA9-9761-86FB16847E77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1" l="1"/>
  <c r="I81" i="1"/>
  <c r="I80" i="1"/>
  <c r="I78" i="1" l="1"/>
  <c r="I79" i="1"/>
  <c r="I77" i="1"/>
  <c r="I76" i="1"/>
  <c r="I75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51" i="1"/>
  <c r="I56" i="1"/>
  <c r="I55" i="1"/>
  <c r="I54" i="1"/>
  <c r="I53" i="1"/>
  <c r="I52" i="1"/>
  <c r="I48" i="1" l="1"/>
  <c r="I42" i="1"/>
  <c r="I26" i="1"/>
  <c r="I27" i="1"/>
  <c r="I28" i="1"/>
  <c r="I29" i="1"/>
  <c r="I25" i="1"/>
  <c r="I13" i="1"/>
  <c r="I14" i="1"/>
  <c r="I15" i="1"/>
  <c r="I16" i="1"/>
  <c r="I17" i="1"/>
  <c r="I18" i="1"/>
  <c r="I19" i="1"/>
  <c r="I20" i="1"/>
  <c r="I21" i="1"/>
  <c r="I22" i="1"/>
  <c r="I44" i="1"/>
  <c r="I37" i="1"/>
  <c r="I38" i="1"/>
  <c r="I39" i="1"/>
  <c r="I40" i="1"/>
  <c r="I36" i="1"/>
  <c r="I35" i="1"/>
  <c r="I34" i="1"/>
  <c r="I33" i="1"/>
  <c r="I31" i="1"/>
  <c r="I30" i="1"/>
  <c r="I47" i="1"/>
  <c r="I46" i="1"/>
  <c r="I45" i="1"/>
  <c r="I43" i="1"/>
  <c r="I41" i="1"/>
  <c r="I12" i="1" l="1"/>
  <c r="I32" i="1"/>
  <c r="I85" i="1" l="1"/>
  <c r="I86" i="1" s="1"/>
  <c r="I87" i="1" s="1"/>
  <c r="G89" i="1" s="1"/>
</calcChain>
</file>

<file path=xl/sharedStrings.xml><?xml version="1.0" encoding="utf-8"?>
<sst xmlns="http://schemas.openxmlformats.org/spreadsheetml/2006/main" count="153" uniqueCount="75">
  <si>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</si>
  <si>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</si>
  <si>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</si>
  <si>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</si>
  <si>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</si>
  <si>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</si>
  <si>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</si>
  <si>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</si>
  <si>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</si>
  <si>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</si>
  <si>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</si>
  <si>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</si>
  <si>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</si>
  <si>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</si>
  <si>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</si>
  <si>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</si>
  <si>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</si>
  <si>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</si>
  <si>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</si>
  <si>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น้ำมันเครื่องดีเซลสังเคราะห์ 6L FUCHS 10W30  </t>
  </si>
  <si>
    <t xml:space="preserve">น้ำมันเครื่องดีเซลสังเคราะห์ 1L FUCHS 10W30    </t>
  </si>
  <si>
    <t xml:space="preserve">กรองเครื่อง  </t>
  </si>
  <si>
    <t>แหวนปะเก็นน๊อตถ่าย</t>
  </si>
  <si>
    <t xml:space="preserve">กรองอากาศแอร์     </t>
  </si>
  <si>
    <t>คัน</t>
  </si>
  <si>
    <t>ตัว</t>
  </si>
  <si>
    <t>กป.</t>
  </si>
  <si>
    <t>ลูก</t>
  </si>
  <si>
    <t>กล.</t>
  </si>
  <si>
    <t>ลิตร</t>
  </si>
  <si>
    <t>อัน</t>
  </si>
  <si>
    <t>เส้น</t>
  </si>
  <si>
    <t xml:space="preserve">น้ำมันเกียร์ </t>
  </si>
  <si>
    <t>กรองอากาศ</t>
  </si>
  <si>
    <t xml:space="preserve">ก้ามเบรคหลัง   </t>
  </si>
  <si>
    <t xml:space="preserve">เจียรจานเบรคหน้า + หลัง      </t>
  </si>
  <si>
    <t>น้ำมันเฟืองท้าย</t>
  </si>
  <si>
    <t xml:space="preserve">ค่าแรง + ตรวจเช็ค    </t>
  </si>
  <si>
    <t>ชุด</t>
  </si>
  <si>
    <t>ใบ</t>
  </si>
  <si>
    <t xml:space="preserve">สวมเกลียวน็อตถ่ายน้ำมันเครื่อง + น็อต        </t>
  </si>
  <si>
    <t xml:space="preserve">ผ้าคลัช       </t>
  </si>
  <si>
    <t xml:space="preserve">หวีคลัช  </t>
  </si>
  <si>
    <t xml:space="preserve">ลูกปืนคลัช   </t>
  </si>
  <si>
    <t xml:space="preserve">เจียรฟลายวีล + ปรับหน้าผ้าคลัช     </t>
  </si>
  <si>
    <t xml:space="preserve">น้ำมันเกียร์   </t>
  </si>
  <si>
    <t xml:space="preserve">น้ำมันเฟืองท้าย  </t>
  </si>
  <si>
    <t xml:space="preserve">ปั๊มคลัชล่างแบบนิ่ม     </t>
  </si>
  <si>
    <t xml:space="preserve">น้ำมันคลัช     </t>
  </si>
  <si>
    <t xml:space="preserve">กลอนประตูเลื่อนซ้าย    </t>
  </si>
  <si>
    <t xml:space="preserve">ซีลข้อเหวี่ยงหลัง  </t>
  </si>
  <si>
    <t xml:space="preserve">ซีลหน้าเกียร์         </t>
  </si>
  <si>
    <t xml:space="preserve">ปลอกลูกปืนคลัช </t>
  </si>
  <si>
    <t xml:space="preserve">น้ำมันล้างอุปกรณ์     </t>
  </si>
  <si>
    <t xml:space="preserve">สวมเกลียวจุดยึดหน้าแปลนฟลายวีล       </t>
  </si>
  <si>
    <t xml:space="preserve">ฝาหน้าเกียร์ 4         </t>
  </si>
  <si>
    <t xml:space="preserve">ซ่อมเบาะโดยสารแถวที่ 1     </t>
  </si>
  <si>
    <t xml:space="preserve">ก้ามปูคลัช </t>
  </si>
  <si>
    <t xml:space="preserve">ค่าแรง + ตรวจเช็ค, ยกคลัช   </t>
  </si>
  <si>
    <t>ตลับ</t>
  </si>
  <si>
    <t>จุด</t>
  </si>
  <si>
    <t>แถว</t>
  </si>
  <si>
    <t xml:space="preserve">ยาง BS 215/70R15 DURAVIS R611 </t>
  </si>
  <si>
    <t xml:space="preserve">ลูกปืนล้อหน้า </t>
  </si>
  <si>
    <t xml:space="preserve">อัดเปลี่ยนลูกปืนล้อหน้า </t>
  </si>
  <si>
    <t xml:space="preserve">ค่าแรง + ตรวจเช็ค + ยกคลัช  </t>
  </si>
  <si>
    <t>ข้าง</t>
  </si>
  <si>
    <t xml:space="preserve">ปะสตรีมยาง + ถอดใส่ยาง (หลังขวา)     </t>
  </si>
  <si>
    <t xml:space="preserve">เจียรจานประชิดล้อหน้า   </t>
  </si>
  <si>
    <t xml:space="preserve">ค่าแรง + ตรวจเช็ค   </t>
  </si>
  <si>
    <t>ล้อ</t>
  </si>
  <si>
    <t xml:space="preserve">Nissan NV350 ทะเบียน ฮษ-3027 เลขไมล์ 221183  </t>
  </si>
  <si>
    <t xml:space="preserve">Nissan NV350 ทะเบียน ฮว-3144 เลขไมล์ 278950 </t>
  </si>
  <si>
    <t xml:space="preserve">Nissan NV350 ทะเบียน ฮว-3143 เลขไมล์ 240246 </t>
  </si>
  <si>
    <t>Toyota Commuter ทะเบียน ฮพ-4043 เลขไมล์ 374763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</si>
</sst>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43" fontId="0" fillId="0" borderId="10" xfId="1" applyFont="1" applyFill="1" applyBorder="1"/>
    <xf numFmtId="43" fontId="4" fillId="0" borderId="10" xfId="1" applyFont="1" applyFill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85</xdr:row>
      <xdr:rowOff>79444</xdr:rowOff>
    </xdr:from>
    <xdr:to>
      <xdr:col>4</xdr:col>
      <xdr:colOff>123825</xdr:colOff>
      <xdr:row>89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91"/>
  <sheetViews>
    <sheetView tabSelected="1" zoomScaleNormal="100" workbookViewId="0">
      <selection activeCell="B16" sqref="B16:E16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0" ht="15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</row>
    <row r="3" spans="1:10" ht="15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</row>
    <row r="4" spans="1:10" ht="15" x14ac:dyDescent="0.2">
      <c r="A4" s="7"/>
      <c r="B4" s="8"/>
      <c r="C4" s="8"/>
      <c r="D4" s="8"/>
      <c r="E4" s="8"/>
      <c r="F4" s="8"/>
      <c r="G4" s="8"/>
      <c r="H4" s="8"/>
      <c r="I4" s="8"/>
    </row>
    <row r="5" spans="1:10" ht="15" x14ac:dyDescent="0.2">
      <c r="A5" s="8" t="s">
        <v>3</v>
      </c>
      <c r="B5" s="8"/>
      <c r="C5" s="8" t="s">
        <v>18</v>
      </c>
      <c r="D5" s="8"/>
      <c r="E5" s="8"/>
      <c r="F5" s="8"/>
      <c r="G5" s="8"/>
      <c r="H5" s="8"/>
      <c r="I5" s="8" t="s">
        <v>4</v>
      </c>
    </row>
    <row r="6" spans="1:10" ht="15" x14ac:dyDescent="0.2">
      <c r="A6" s="8" t="s">
        <v>5</v>
      </c>
      <c r="B6" s="8"/>
      <c r="C6" s="8"/>
      <c r="D6" s="8"/>
      <c r="E6" s="8" t="s">
        <v>6</v>
      </c>
      <c r="F6" s="8"/>
      <c r="G6" s="8" t="s">
        <v>7</v>
      </c>
      <c r="H6" s="8"/>
      <c r="I6" s="8"/>
    </row>
    <row r="8" spans="1:10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0" s="1" customFormat="1" ht="15" x14ac:dyDescent="0.2">
      <c r="A10" s="25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5" t="s">
        <v>11</v>
      </c>
      <c r="I10" s="25" t="s">
        <v>12</v>
      </c>
    </row>
    <row r="11" spans="1:10" ht="15" x14ac:dyDescent="0.2">
      <c r="A11" s="9">
        <v>1</v>
      </c>
      <c r="B11" s="43" t="s">
        <v>74</v>
      </c>
      <c r="C11" s="43"/>
      <c r="D11" s="43"/>
      <c r="E11" s="43"/>
      <c r="F11" s="10"/>
      <c r="G11" s="11"/>
      <c r="H11" s="12"/>
      <c r="I11" s="12"/>
    </row>
    <row r="12" spans="1:10" ht="15" x14ac:dyDescent="0.2">
      <c r="A12" s="13"/>
      <c r="B12" s="33" t="s">
        <v>19</v>
      </c>
      <c r="C12" s="34"/>
      <c r="D12" s="34"/>
      <c r="E12" s="35"/>
      <c r="F12" s="14">
        <v>1</v>
      </c>
      <c r="G12" s="15" t="s">
        <v>28</v>
      </c>
      <c r="H12" s="16">
        <v>2400</v>
      </c>
      <c r="I12" s="16">
        <f>H12*F12</f>
        <v>2400</v>
      </c>
    </row>
    <row r="13" spans="1:10" ht="15" x14ac:dyDescent="0.2">
      <c r="A13" s="13"/>
      <c r="B13" s="33" t="s">
        <v>20</v>
      </c>
      <c r="C13" s="34"/>
      <c r="D13" s="34"/>
      <c r="E13" s="35"/>
      <c r="F13" s="14">
        <v>1</v>
      </c>
      <c r="G13" s="15" t="s">
        <v>28</v>
      </c>
      <c r="H13" s="16">
        <v>400</v>
      </c>
      <c r="I13" s="16">
        <f t="shared" ref="I13:I22" si="0">H13*F13</f>
        <v>400</v>
      </c>
    </row>
    <row r="14" spans="1:10" ht="15" x14ac:dyDescent="0.2">
      <c r="A14" s="13"/>
      <c r="B14" s="33" t="s">
        <v>21</v>
      </c>
      <c r="C14" s="34"/>
      <c r="D14" s="34"/>
      <c r="E14" s="35"/>
      <c r="F14" s="14">
        <v>1</v>
      </c>
      <c r="G14" s="15" t="s">
        <v>29</v>
      </c>
      <c r="H14" s="16">
        <v>350</v>
      </c>
      <c r="I14" s="16">
        <f t="shared" si="0"/>
        <v>350</v>
      </c>
    </row>
    <row r="15" spans="1:10" ht="15" x14ac:dyDescent="0.2">
      <c r="A15" s="13"/>
      <c r="B15" s="33" t="s">
        <v>22</v>
      </c>
      <c r="C15" s="34"/>
      <c r="D15" s="34"/>
      <c r="E15" s="35"/>
      <c r="F15" s="14">
        <v>1</v>
      </c>
      <c r="G15" s="15" t="s">
        <v>30</v>
      </c>
      <c r="H15" s="16">
        <v>80</v>
      </c>
      <c r="I15" s="16">
        <f t="shared" si="0"/>
        <v>80</v>
      </c>
    </row>
    <row r="16" spans="1:10" ht="15" x14ac:dyDescent="0.2">
      <c r="A16" s="13"/>
      <c r="B16" s="33" t="s">
        <v>33</v>
      </c>
      <c r="C16" s="34"/>
      <c r="D16" s="34"/>
      <c r="E16" s="35"/>
      <c r="F16" s="14">
        <v>1</v>
      </c>
      <c r="G16" s="15" t="s">
        <v>27</v>
      </c>
      <c r="H16" s="16">
        <v>750</v>
      </c>
      <c r="I16" s="16">
        <f t="shared" si="0"/>
        <v>750</v>
      </c>
    </row>
    <row r="17" spans="1:9" ht="15" x14ac:dyDescent="0.2">
      <c r="A17" s="13"/>
      <c r="B17" s="26" t="s">
        <v>23</v>
      </c>
      <c r="C17" s="27"/>
      <c r="D17" s="27"/>
      <c r="E17" s="28"/>
      <c r="F17" s="29">
        <v>1</v>
      </c>
      <c r="G17" s="5" t="s">
        <v>27</v>
      </c>
      <c r="H17" s="30">
        <v>550</v>
      </c>
      <c r="I17" s="16">
        <f t="shared" si="0"/>
        <v>550</v>
      </c>
    </row>
    <row r="18" spans="1:9" ht="15" x14ac:dyDescent="0.2">
      <c r="A18" s="13"/>
      <c r="B18" s="36" t="s">
        <v>32</v>
      </c>
      <c r="C18" s="36"/>
      <c r="D18" s="36"/>
      <c r="E18" s="36"/>
      <c r="F18" s="14">
        <v>4</v>
      </c>
      <c r="G18" s="15" t="s">
        <v>29</v>
      </c>
      <c r="H18" s="16">
        <v>450</v>
      </c>
      <c r="I18" s="16">
        <f t="shared" si="0"/>
        <v>1800</v>
      </c>
    </row>
    <row r="19" spans="1:9" ht="15" x14ac:dyDescent="0.2">
      <c r="A19" s="13"/>
      <c r="B19" s="26" t="s">
        <v>36</v>
      </c>
      <c r="C19" s="27"/>
      <c r="D19" s="27"/>
      <c r="E19" s="28"/>
      <c r="F19" s="14">
        <v>3</v>
      </c>
      <c r="G19" s="15" t="s">
        <v>29</v>
      </c>
      <c r="H19" s="16">
        <v>450</v>
      </c>
      <c r="I19" s="16">
        <f t="shared" si="0"/>
        <v>1350</v>
      </c>
    </row>
    <row r="20" spans="1:9" ht="15" x14ac:dyDescent="0.2">
      <c r="A20" s="13"/>
      <c r="B20" s="26" t="s">
        <v>34</v>
      </c>
      <c r="C20" s="27"/>
      <c r="D20" s="27"/>
      <c r="E20" s="28"/>
      <c r="F20" s="14">
        <v>1</v>
      </c>
      <c r="G20" s="15" t="s">
        <v>38</v>
      </c>
      <c r="H20" s="16">
        <v>2100</v>
      </c>
      <c r="I20" s="16">
        <f t="shared" si="0"/>
        <v>2100</v>
      </c>
    </row>
    <row r="21" spans="1:9" ht="15" x14ac:dyDescent="0.2">
      <c r="A21" s="13"/>
      <c r="B21" s="33" t="s">
        <v>35</v>
      </c>
      <c r="C21" s="34"/>
      <c r="D21" s="34"/>
      <c r="E21" s="35"/>
      <c r="F21" s="14">
        <v>4</v>
      </c>
      <c r="G21" s="15" t="s">
        <v>39</v>
      </c>
      <c r="H21" s="16">
        <v>400</v>
      </c>
      <c r="I21" s="16">
        <f t="shared" si="0"/>
        <v>1600</v>
      </c>
    </row>
    <row r="22" spans="1:9" ht="15" x14ac:dyDescent="0.2">
      <c r="A22" s="13"/>
      <c r="B22" s="33" t="s">
        <v>37</v>
      </c>
      <c r="C22" s="34"/>
      <c r="D22" s="34"/>
      <c r="E22" s="35"/>
      <c r="F22" s="14">
        <v>1</v>
      </c>
      <c r="G22" s="15" t="s">
        <v>24</v>
      </c>
      <c r="H22" s="16">
        <v>3000</v>
      </c>
      <c r="I22" s="16">
        <f t="shared" si="0"/>
        <v>3000</v>
      </c>
    </row>
    <row r="23" spans="1:9" ht="15" x14ac:dyDescent="0.2">
      <c r="A23" s="13"/>
      <c r="B23" s="33"/>
      <c r="C23" s="34"/>
      <c r="D23" s="34"/>
      <c r="E23" s="35"/>
      <c r="F23" s="14"/>
      <c r="G23" s="15"/>
      <c r="H23" s="16"/>
      <c r="I23" s="16"/>
    </row>
    <row r="24" spans="1:9" ht="15" x14ac:dyDescent="0.2">
      <c r="A24" s="13">
        <v>2</v>
      </c>
      <c r="B24" s="33" t="s">
        <v>73</v>
      </c>
      <c r="C24" s="34"/>
      <c r="D24" s="34"/>
      <c r="E24" s="35"/>
      <c r="F24" s="14"/>
      <c r="G24" s="15"/>
      <c r="H24" s="16"/>
      <c r="I24" s="16"/>
    </row>
    <row r="25" spans="1:9" ht="15" x14ac:dyDescent="0.2">
      <c r="A25" s="13"/>
      <c r="B25" s="26" t="s">
        <v>19</v>
      </c>
      <c r="C25" s="27"/>
      <c r="D25" s="27"/>
      <c r="E25" s="28"/>
      <c r="F25" s="14">
        <v>1</v>
      </c>
      <c r="G25" s="15" t="s">
        <v>28</v>
      </c>
      <c r="H25" s="16">
        <v>2400</v>
      </c>
      <c r="I25" s="16">
        <f t="shared" ref="I25:I29" si="1">H25*F25</f>
        <v>2400</v>
      </c>
    </row>
    <row r="26" spans="1:9" ht="15" x14ac:dyDescent="0.2">
      <c r="A26" s="13"/>
      <c r="B26" s="26" t="s">
        <v>20</v>
      </c>
      <c r="C26" s="27"/>
      <c r="D26" s="27"/>
      <c r="E26" s="28"/>
      <c r="F26" s="14">
        <v>2</v>
      </c>
      <c r="G26" s="15" t="s">
        <v>28</v>
      </c>
      <c r="H26" s="16">
        <v>400</v>
      </c>
      <c r="I26" s="16">
        <f t="shared" si="1"/>
        <v>800</v>
      </c>
    </row>
    <row r="27" spans="1:9" ht="15" x14ac:dyDescent="0.2">
      <c r="A27" s="13"/>
      <c r="B27" s="26" t="s">
        <v>21</v>
      </c>
      <c r="C27" s="27"/>
      <c r="D27" s="27"/>
      <c r="E27" s="28"/>
      <c r="F27" s="14">
        <v>1</v>
      </c>
      <c r="G27" s="15" t="s">
        <v>29</v>
      </c>
      <c r="H27" s="16">
        <v>350</v>
      </c>
      <c r="I27" s="16">
        <f t="shared" si="1"/>
        <v>350</v>
      </c>
    </row>
    <row r="28" spans="1:9" ht="15" x14ac:dyDescent="0.2">
      <c r="A28" s="13"/>
      <c r="B28" s="33" t="s">
        <v>22</v>
      </c>
      <c r="C28" s="34"/>
      <c r="D28" s="34"/>
      <c r="E28" s="35"/>
      <c r="F28" s="14">
        <v>1</v>
      </c>
      <c r="G28" s="15" t="s">
        <v>30</v>
      </c>
      <c r="H28" s="16">
        <v>80</v>
      </c>
      <c r="I28" s="16">
        <f t="shared" si="1"/>
        <v>80</v>
      </c>
    </row>
    <row r="29" spans="1:9" ht="15" x14ac:dyDescent="0.2">
      <c r="A29" s="13"/>
      <c r="B29" s="26" t="s">
        <v>23</v>
      </c>
      <c r="C29" s="27"/>
      <c r="D29" s="27"/>
      <c r="E29" s="28"/>
      <c r="F29" s="29">
        <v>1</v>
      </c>
      <c r="G29" s="5" t="s">
        <v>27</v>
      </c>
      <c r="H29" s="30">
        <v>1100</v>
      </c>
      <c r="I29" s="16">
        <f t="shared" si="1"/>
        <v>1100</v>
      </c>
    </row>
    <row r="30" spans="1:9" ht="15" x14ac:dyDescent="0.2">
      <c r="A30" s="13"/>
      <c r="B30" s="26" t="s">
        <v>40</v>
      </c>
      <c r="C30" s="27"/>
      <c r="D30" s="27"/>
      <c r="E30" s="28"/>
      <c r="F30" s="29">
        <v>1</v>
      </c>
      <c r="G30" s="5" t="s">
        <v>24</v>
      </c>
      <c r="H30" s="30">
        <v>1500</v>
      </c>
      <c r="I30" s="16">
        <f t="shared" ref="I30:I35" si="2">H30*F30</f>
        <v>1500</v>
      </c>
    </row>
    <row r="31" spans="1:9" ht="15" x14ac:dyDescent="0.2">
      <c r="A31" s="13"/>
      <c r="B31" s="33" t="s">
        <v>41</v>
      </c>
      <c r="C31" s="34"/>
      <c r="D31" s="34"/>
      <c r="E31" s="35"/>
      <c r="F31" s="14">
        <v>1</v>
      </c>
      <c r="G31" s="15" t="s">
        <v>38</v>
      </c>
      <c r="H31" s="16">
        <v>4990</v>
      </c>
      <c r="I31" s="16">
        <f t="shared" si="2"/>
        <v>4990</v>
      </c>
    </row>
    <row r="32" spans="1:9" ht="15" x14ac:dyDescent="0.2">
      <c r="A32" s="13"/>
      <c r="B32" s="33" t="s">
        <v>42</v>
      </c>
      <c r="C32" s="34"/>
      <c r="D32" s="34"/>
      <c r="E32" s="35"/>
      <c r="F32" s="14">
        <v>1</v>
      </c>
      <c r="G32" s="15" t="s">
        <v>38</v>
      </c>
      <c r="H32" s="16">
        <v>6150</v>
      </c>
      <c r="I32" s="16">
        <f t="shared" si="2"/>
        <v>6150</v>
      </c>
    </row>
    <row r="33" spans="1:9" ht="15" x14ac:dyDescent="0.2">
      <c r="A33" s="13"/>
      <c r="B33" s="26" t="s">
        <v>43</v>
      </c>
      <c r="C33" s="27"/>
      <c r="D33" s="27"/>
      <c r="E33" s="28"/>
      <c r="F33" s="29">
        <v>1</v>
      </c>
      <c r="G33" s="5" t="s">
        <v>59</v>
      </c>
      <c r="H33" s="30">
        <v>2550</v>
      </c>
      <c r="I33" s="16">
        <f t="shared" si="2"/>
        <v>2550</v>
      </c>
    </row>
    <row r="34" spans="1:9" ht="15" x14ac:dyDescent="0.2">
      <c r="A34" s="13"/>
      <c r="B34" s="33" t="s">
        <v>44</v>
      </c>
      <c r="C34" s="34"/>
      <c r="D34" s="34"/>
      <c r="E34" s="35"/>
      <c r="F34" s="14">
        <v>1</v>
      </c>
      <c r="G34" s="15" t="s">
        <v>24</v>
      </c>
      <c r="H34" s="16">
        <v>1800</v>
      </c>
      <c r="I34" s="16">
        <f t="shared" si="2"/>
        <v>1800</v>
      </c>
    </row>
    <row r="35" spans="1:9" ht="15" x14ac:dyDescent="0.2">
      <c r="A35" s="13"/>
      <c r="B35" s="36" t="s">
        <v>45</v>
      </c>
      <c r="C35" s="36"/>
      <c r="D35" s="36"/>
      <c r="E35" s="36"/>
      <c r="F35" s="14">
        <v>4</v>
      </c>
      <c r="G35" s="15" t="s">
        <v>29</v>
      </c>
      <c r="H35" s="16">
        <v>450</v>
      </c>
      <c r="I35" s="16">
        <f t="shared" si="2"/>
        <v>1800</v>
      </c>
    </row>
    <row r="36" spans="1:9" ht="15" x14ac:dyDescent="0.2">
      <c r="A36" s="13"/>
      <c r="B36" s="36" t="s">
        <v>46</v>
      </c>
      <c r="C36" s="36"/>
      <c r="D36" s="36"/>
      <c r="E36" s="36"/>
      <c r="F36" s="14">
        <v>3</v>
      </c>
      <c r="G36" s="15" t="s">
        <v>29</v>
      </c>
      <c r="H36" s="16">
        <v>450</v>
      </c>
      <c r="I36" s="16">
        <f>H36*F36</f>
        <v>1350</v>
      </c>
    </row>
    <row r="37" spans="1:9" ht="15" x14ac:dyDescent="0.2">
      <c r="A37" s="13"/>
      <c r="B37" s="33" t="s">
        <v>47</v>
      </c>
      <c r="C37" s="34"/>
      <c r="D37" s="34"/>
      <c r="E37" s="35"/>
      <c r="F37" s="14">
        <v>1</v>
      </c>
      <c r="G37" s="15" t="s">
        <v>25</v>
      </c>
      <c r="H37" s="16">
        <v>2550</v>
      </c>
      <c r="I37" s="16">
        <f t="shared" ref="I37" si="3">H37*F37</f>
        <v>2550</v>
      </c>
    </row>
    <row r="38" spans="1:9" ht="15" x14ac:dyDescent="0.2">
      <c r="A38" s="13"/>
      <c r="B38" s="33" t="s">
        <v>48</v>
      </c>
      <c r="C38" s="34"/>
      <c r="D38" s="34"/>
      <c r="E38" s="35"/>
      <c r="F38" s="14">
        <v>2</v>
      </c>
      <c r="G38" s="15" t="s">
        <v>26</v>
      </c>
      <c r="H38" s="16">
        <v>200</v>
      </c>
      <c r="I38" s="16">
        <f>H38*F38</f>
        <v>400</v>
      </c>
    </row>
    <row r="39" spans="1:9" ht="15" x14ac:dyDescent="0.2">
      <c r="A39" s="13"/>
      <c r="B39" s="26" t="s">
        <v>49</v>
      </c>
      <c r="C39" s="27"/>
      <c r="D39" s="27"/>
      <c r="E39" s="28"/>
      <c r="F39" s="14">
        <v>1</v>
      </c>
      <c r="G39" s="15" t="s">
        <v>25</v>
      </c>
      <c r="H39" s="16">
        <v>5650</v>
      </c>
      <c r="I39" s="16">
        <f t="shared" ref="I39:I48" si="4">H39*F39</f>
        <v>5650</v>
      </c>
    </row>
    <row r="40" spans="1:9" ht="15" x14ac:dyDescent="0.2">
      <c r="A40" s="13"/>
      <c r="B40" s="26" t="s">
        <v>50</v>
      </c>
      <c r="C40" s="27"/>
      <c r="D40" s="27"/>
      <c r="E40" s="28"/>
      <c r="F40" s="14">
        <v>1</v>
      </c>
      <c r="G40" s="15" t="s">
        <v>25</v>
      </c>
      <c r="H40" s="16">
        <v>1800</v>
      </c>
      <c r="I40" s="16">
        <f t="shared" si="4"/>
        <v>1800</v>
      </c>
    </row>
    <row r="41" spans="1:9" ht="15" x14ac:dyDescent="0.2">
      <c r="A41" s="13"/>
      <c r="B41" s="33" t="s">
        <v>51</v>
      </c>
      <c r="C41" s="34"/>
      <c r="D41" s="34"/>
      <c r="E41" s="35"/>
      <c r="F41" s="14">
        <v>1</v>
      </c>
      <c r="G41" s="15" t="s">
        <v>25</v>
      </c>
      <c r="H41" s="16">
        <v>900</v>
      </c>
      <c r="I41" s="16">
        <f t="shared" si="4"/>
        <v>900</v>
      </c>
    </row>
    <row r="42" spans="1:9" ht="15" x14ac:dyDescent="0.2">
      <c r="A42" s="13"/>
      <c r="B42" s="26" t="s">
        <v>52</v>
      </c>
      <c r="C42" s="27"/>
      <c r="D42" s="27"/>
      <c r="E42" s="28"/>
      <c r="F42" s="14">
        <v>1</v>
      </c>
      <c r="G42" s="15" t="s">
        <v>25</v>
      </c>
      <c r="H42" s="16">
        <v>2100</v>
      </c>
      <c r="I42" s="16">
        <f t="shared" si="4"/>
        <v>2100</v>
      </c>
    </row>
    <row r="43" spans="1:9" ht="15" x14ac:dyDescent="0.2">
      <c r="A43" s="13"/>
      <c r="B43" s="26" t="s">
        <v>53</v>
      </c>
      <c r="C43" s="27"/>
      <c r="D43" s="27"/>
      <c r="E43" s="28"/>
      <c r="F43" s="14">
        <v>1</v>
      </c>
      <c r="G43" s="15" t="s">
        <v>24</v>
      </c>
      <c r="H43" s="16">
        <v>300</v>
      </c>
      <c r="I43" s="16">
        <f t="shared" si="4"/>
        <v>300</v>
      </c>
    </row>
    <row r="44" spans="1:9" ht="15" x14ac:dyDescent="0.2">
      <c r="A44" s="13"/>
      <c r="B44" s="36" t="s">
        <v>54</v>
      </c>
      <c r="C44" s="36"/>
      <c r="D44" s="36"/>
      <c r="E44" s="36"/>
      <c r="F44" s="14">
        <v>2</v>
      </c>
      <c r="G44" s="15" t="s">
        <v>60</v>
      </c>
      <c r="H44" s="16">
        <v>1200</v>
      </c>
      <c r="I44" s="16">
        <f>H44*F44</f>
        <v>2400</v>
      </c>
    </row>
    <row r="45" spans="1:9" ht="15" x14ac:dyDescent="0.2">
      <c r="A45" s="13"/>
      <c r="B45" s="26" t="s">
        <v>55</v>
      </c>
      <c r="C45" s="27"/>
      <c r="D45" s="27"/>
      <c r="E45" s="28"/>
      <c r="F45" s="29">
        <v>1</v>
      </c>
      <c r="G45" s="5" t="s">
        <v>25</v>
      </c>
      <c r="H45" s="30">
        <v>8500</v>
      </c>
      <c r="I45" s="16">
        <f t="shared" si="4"/>
        <v>8500</v>
      </c>
    </row>
    <row r="46" spans="1:9" ht="15" x14ac:dyDescent="0.2">
      <c r="A46" s="13"/>
      <c r="B46" s="26" t="s">
        <v>56</v>
      </c>
      <c r="C46" s="27"/>
      <c r="D46" s="27"/>
      <c r="E46" s="28"/>
      <c r="F46" s="29">
        <v>1</v>
      </c>
      <c r="G46" s="5" t="s">
        <v>61</v>
      </c>
      <c r="H46" s="30">
        <v>3100</v>
      </c>
      <c r="I46" s="16">
        <f t="shared" si="4"/>
        <v>3100</v>
      </c>
    </row>
    <row r="47" spans="1:9" ht="15" x14ac:dyDescent="0.2">
      <c r="A47" s="2"/>
      <c r="B47" s="26" t="s">
        <v>57</v>
      </c>
      <c r="C47" s="27"/>
      <c r="D47" s="27"/>
      <c r="E47" s="28"/>
      <c r="F47" s="29">
        <v>1</v>
      </c>
      <c r="G47" s="5" t="s">
        <v>25</v>
      </c>
      <c r="H47" s="30">
        <v>3950</v>
      </c>
      <c r="I47" s="16">
        <f t="shared" si="4"/>
        <v>3950</v>
      </c>
    </row>
    <row r="48" spans="1:9" ht="15" x14ac:dyDescent="0.2">
      <c r="A48" s="2"/>
      <c r="B48" s="26" t="s">
        <v>58</v>
      </c>
      <c r="F48" s="29">
        <v>1</v>
      </c>
      <c r="G48" s="5" t="s">
        <v>24</v>
      </c>
      <c r="H48" s="31">
        <v>5900</v>
      </c>
      <c r="I48" s="32">
        <f t="shared" si="4"/>
        <v>5900</v>
      </c>
    </row>
    <row r="49" spans="1:9" ht="15" x14ac:dyDescent="0.2">
      <c r="A49" s="2"/>
      <c r="B49" s="26"/>
      <c r="C49" s="27"/>
      <c r="D49" s="27"/>
      <c r="E49" s="28"/>
      <c r="F49" s="29"/>
      <c r="G49" s="5"/>
      <c r="H49" s="30"/>
      <c r="I49" s="16"/>
    </row>
    <row r="50" spans="1:9" ht="15" x14ac:dyDescent="0.2">
      <c r="A50" s="2">
        <v>3</v>
      </c>
      <c r="B50" s="26" t="s">
        <v>72</v>
      </c>
      <c r="C50" s="27"/>
      <c r="D50" s="27"/>
      <c r="E50" s="28"/>
      <c r="F50" s="29"/>
      <c r="G50" s="5"/>
      <c r="H50" s="30"/>
      <c r="I50" s="16"/>
    </row>
    <row r="51" spans="1:9" ht="15" x14ac:dyDescent="0.2">
      <c r="A51" s="2"/>
      <c r="B51" s="26" t="s">
        <v>62</v>
      </c>
      <c r="C51" s="27"/>
      <c r="D51" s="27"/>
      <c r="E51" s="28"/>
      <c r="F51" s="29">
        <v>4</v>
      </c>
      <c r="G51" s="5" t="s">
        <v>31</v>
      </c>
      <c r="H51" s="30">
        <v>3635.51</v>
      </c>
      <c r="I51" s="16">
        <f t="shared" ref="I51:I72" si="5">H51*F51</f>
        <v>14542.04</v>
      </c>
    </row>
    <row r="52" spans="1:9" ht="15" x14ac:dyDescent="0.2">
      <c r="A52" s="2"/>
      <c r="B52" s="26" t="s">
        <v>19</v>
      </c>
      <c r="C52" s="27"/>
      <c r="D52" s="27"/>
      <c r="E52" s="28"/>
      <c r="F52" s="14">
        <v>1</v>
      </c>
      <c r="G52" s="15" t="s">
        <v>28</v>
      </c>
      <c r="H52" s="16">
        <v>2400</v>
      </c>
      <c r="I52" s="16">
        <f t="shared" si="5"/>
        <v>2400</v>
      </c>
    </row>
    <row r="53" spans="1:9" ht="15" x14ac:dyDescent="0.2">
      <c r="A53" s="2"/>
      <c r="B53" s="26" t="s">
        <v>20</v>
      </c>
      <c r="C53" s="27"/>
      <c r="D53" s="27"/>
      <c r="E53" s="28"/>
      <c r="F53" s="14">
        <v>2</v>
      </c>
      <c r="G53" s="15" t="s">
        <v>28</v>
      </c>
      <c r="H53" s="16">
        <v>400</v>
      </c>
      <c r="I53" s="16">
        <f t="shared" si="5"/>
        <v>800</v>
      </c>
    </row>
    <row r="54" spans="1:9" ht="15" x14ac:dyDescent="0.2">
      <c r="A54" s="2"/>
      <c r="B54" s="26" t="s">
        <v>21</v>
      </c>
      <c r="C54" s="27"/>
      <c r="D54" s="27"/>
      <c r="E54" s="28"/>
      <c r="F54" s="14">
        <v>1</v>
      </c>
      <c r="G54" s="15" t="s">
        <v>29</v>
      </c>
      <c r="H54" s="16">
        <v>350</v>
      </c>
      <c r="I54" s="16">
        <f t="shared" si="5"/>
        <v>350</v>
      </c>
    </row>
    <row r="55" spans="1:9" ht="15" x14ac:dyDescent="0.2">
      <c r="A55" s="2"/>
      <c r="B55" s="33" t="s">
        <v>22</v>
      </c>
      <c r="C55" s="34"/>
      <c r="D55" s="34"/>
      <c r="E55" s="35"/>
      <c r="F55" s="14">
        <v>1</v>
      </c>
      <c r="G55" s="15" t="s">
        <v>30</v>
      </c>
      <c r="H55" s="16">
        <v>80</v>
      </c>
      <c r="I55" s="16">
        <f t="shared" si="5"/>
        <v>80</v>
      </c>
    </row>
    <row r="56" spans="1:9" ht="15" x14ac:dyDescent="0.2">
      <c r="A56" s="2"/>
      <c r="B56" s="26" t="s">
        <v>33</v>
      </c>
      <c r="C56" s="27"/>
      <c r="D56" s="27"/>
      <c r="E56" s="28"/>
      <c r="F56" s="29">
        <v>1</v>
      </c>
      <c r="G56" s="5" t="s">
        <v>27</v>
      </c>
      <c r="H56" s="30">
        <v>1100</v>
      </c>
      <c r="I56" s="16">
        <f t="shared" si="5"/>
        <v>1100</v>
      </c>
    </row>
    <row r="57" spans="1:9" ht="15" x14ac:dyDescent="0.2">
      <c r="A57" s="2"/>
      <c r="B57" s="26" t="s">
        <v>23</v>
      </c>
      <c r="C57" s="27"/>
      <c r="D57" s="27"/>
      <c r="E57" s="28"/>
      <c r="F57" s="29">
        <v>1</v>
      </c>
      <c r="G57" s="5" t="s">
        <v>27</v>
      </c>
      <c r="H57" s="30">
        <v>1100</v>
      </c>
      <c r="I57" s="16">
        <f t="shared" si="5"/>
        <v>1100</v>
      </c>
    </row>
    <row r="58" spans="1:9" ht="15" x14ac:dyDescent="0.2">
      <c r="A58" s="2"/>
      <c r="B58" s="33" t="s">
        <v>47</v>
      </c>
      <c r="C58" s="34"/>
      <c r="D58" s="34"/>
      <c r="E58" s="35"/>
      <c r="F58" s="14">
        <v>1</v>
      </c>
      <c r="G58" s="15" t="s">
        <v>25</v>
      </c>
      <c r="H58" s="16">
        <v>2550</v>
      </c>
      <c r="I58" s="16">
        <f t="shared" si="5"/>
        <v>2550</v>
      </c>
    </row>
    <row r="59" spans="1:9" ht="15" x14ac:dyDescent="0.2">
      <c r="A59" s="2"/>
      <c r="B59" s="33" t="s">
        <v>48</v>
      </c>
      <c r="C59" s="34"/>
      <c r="D59" s="34"/>
      <c r="E59" s="35"/>
      <c r="F59" s="14">
        <v>2</v>
      </c>
      <c r="G59" s="15" t="s">
        <v>26</v>
      </c>
      <c r="H59" s="16">
        <v>200</v>
      </c>
      <c r="I59" s="16">
        <f t="shared" si="5"/>
        <v>400</v>
      </c>
    </row>
    <row r="60" spans="1:9" ht="15" x14ac:dyDescent="0.2">
      <c r="A60" s="2"/>
      <c r="B60" s="33" t="s">
        <v>41</v>
      </c>
      <c r="C60" s="34"/>
      <c r="D60" s="34"/>
      <c r="E60" s="35"/>
      <c r="F60" s="14">
        <v>1</v>
      </c>
      <c r="G60" s="15" t="s">
        <v>38</v>
      </c>
      <c r="H60" s="16">
        <v>4990</v>
      </c>
      <c r="I60" s="16">
        <f t="shared" si="5"/>
        <v>4990</v>
      </c>
    </row>
    <row r="61" spans="1:9" ht="15" x14ac:dyDescent="0.2">
      <c r="A61" s="2"/>
      <c r="B61" s="33" t="s">
        <v>42</v>
      </c>
      <c r="C61" s="34"/>
      <c r="D61" s="34"/>
      <c r="E61" s="35"/>
      <c r="F61" s="14">
        <v>1</v>
      </c>
      <c r="G61" s="15" t="s">
        <v>38</v>
      </c>
      <c r="H61" s="16">
        <v>6150</v>
      </c>
      <c r="I61" s="16">
        <f t="shared" si="5"/>
        <v>6150</v>
      </c>
    </row>
    <row r="62" spans="1:9" ht="15" x14ac:dyDescent="0.2">
      <c r="A62" s="2"/>
      <c r="B62" s="26" t="s">
        <v>43</v>
      </c>
      <c r="C62" s="27"/>
      <c r="D62" s="27"/>
      <c r="E62" s="28"/>
      <c r="F62" s="29">
        <v>1</v>
      </c>
      <c r="G62" s="5" t="s">
        <v>59</v>
      </c>
      <c r="H62" s="30">
        <v>2550</v>
      </c>
      <c r="I62" s="16">
        <f t="shared" si="5"/>
        <v>2550</v>
      </c>
    </row>
    <row r="63" spans="1:9" ht="15" x14ac:dyDescent="0.2">
      <c r="A63" s="2"/>
      <c r="B63" s="33" t="s">
        <v>44</v>
      </c>
      <c r="C63" s="34"/>
      <c r="D63" s="34"/>
      <c r="E63" s="35"/>
      <c r="F63" s="14">
        <v>1</v>
      </c>
      <c r="G63" s="15" t="s">
        <v>24</v>
      </c>
      <c r="H63" s="16">
        <v>1800</v>
      </c>
      <c r="I63" s="16">
        <f t="shared" si="5"/>
        <v>1800</v>
      </c>
    </row>
    <row r="64" spans="1:9" ht="15" x14ac:dyDescent="0.2">
      <c r="A64" s="2"/>
      <c r="B64" s="36" t="s">
        <v>45</v>
      </c>
      <c r="C64" s="36"/>
      <c r="D64" s="36"/>
      <c r="E64" s="36"/>
      <c r="F64" s="14">
        <v>4</v>
      </c>
      <c r="G64" s="15" t="s">
        <v>29</v>
      </c>
      <c r="H64" s="16">
        <v>450</v>
      </c>
      <c r="I64" s="16">
        <f t="shared" si="5"/>
        <v>1800</v>
      </c>
    </row>
    <row r="65" spans="1:9" ht="15" x14ac:dyDescent="0.2">
      <c r="A65" s="2"/>
      <c r="B65" s="33" t="s">
        <v>51</v>
      </c>
      <c r="C65" s="34"/>
      <c r="D65" s="34"/>
      <c r="E65" s="35"/>
      <c r="F65" s="14">
        <v>1</v>
      </c>
      <c r="G65" s="15" t="s">
        <v>25</v>
      </c>
      <c r="H65" s="16">
        <v>900</v>
      </c>
      <c r="I65" s="16">
        <f t="shared" si="5"/>
        <v>900</v>
      </c>
    </row>
    <row r="66" spans="1:9" ht="15" x14ac:dyDescent="0.2">
      <c r="A66" s="2"/>
      <c r="B66" s="26" t="s">
        <v>50</v>
      </c>
      <c r="C66" s="27"/>
      <c r="D66" s="27"/>
      <c r="E66" s="28"/>
      <c r="F66" s="14">
        <v>1</v>
      </c>
      <c r="G66" s="15" t="s">
        <v>25</v>
      </c>
      <c r="H66" s="16">
        <v>1800</v>
      </c>
      <c r="I66" s="16">
        <f t="shared" si="5"/>
        <v>1800</v>
      </c>
    </row>
    <row r="67" spans="1:9" ht="15" x14ac:dyDescent="0.2">
      <c r="A67" s="2"/>
      <c r="B67" s="26" t="s">
        <v>55</v>
      </c>
      <c r="C67" s="27"/>
      <c r="D67" s="27"/>
      <c r="E67" s="28"/>
      <c r="F67" s="29">
        <v>1</v>
      </c>
      <c r="G67" s="5" t="s">
        <v>25</v>
      </c>
      <c r="H67" s="30">
        <v>8500</v>
      </c>
      <c r="I67" s="16">
        <f t="shared" si="5"/>
        <v>8500</v>
      </c>
    </row>
    <row r="68" spans="1:9" ht="15" x14ac:dyDescent="0.2">
      <c r="A68" s="2"/>
      <c r="B68" s="26" t="s">
        <v>57</v>
      </c>
      <c r="C68" s="27"/>
      <c r="D68" s="27"/>
      <c r="E68" s="28"/>
      <c r="F68" s="29">
        <v>1</v>
      </c>
      <c r="G68" s="5" t="s">
        <v>25</v>
      </c>
      <c r="H68" s="30">
        <v>3950</v>
      </c>
      <c r="I68" s="16">
        <f t="shared" si="5"/>
        <v>3950</v>
      </c>
    </row>
    <row r="69" spans="1:9" ht="15" x14ac:dyDescent="0.2">
      <c r="A69" s="2"/>
      <c r="B69" s="26" t="s">
        <v>52</v>
      </c>
      <c r="C69" s="27"/>
      <c r="D69" s="27"/>
      <c r="E69" s="28"/>
      <c r="F69" s="14">
        <v>1</v>
      </c>
      <c r="G69" s="15" t="s">
        <v>25</v>
      </c>
      <c r="H69" s="16">
        <v>2100</v>
      </c>
      <c r="I69" s="16">
        <f t="shared" si="5"/>
        <v>2100</v>
      </c>
    </row>
    <row r="70" spans="1:9" ht="15" x14ac:dyDescent="0.2">
      <c r="A70" s="2"/>
      <c r="B70" s="26" t="s">
        <v>63</v>
      </c>
      <c r="C70" s="27"/>
      <c r="D70" s="27"/>
      <c r="E70" s="28"/>
      <c r="F70" s="29">
        <v>2</v>
      </c>
      <c r="G70" s="5" t="s">
        <v>59</v>
      </c>
      <c r="H70" s="30">
        <v>3250</v>
      </c>
      <c r="I70" s="16">
        <f t="shared" si="5"/>
        <v>6500</v>
      </c>
    </row>
    <row r="71" spans="1:9" ht="15" x14ac:dyDescent="0.2">
      <c r="A71" s="2"/>
      <c r="B71" s="26" t="s">
        <v>64</v>
      </c>
      <c r="C71" s="27"/>
      <c r="D71" s="27"/>
      <c r="E71" s="28"/>
      <c r="F71" s="29">
        <v>2</v>
      </c>
      <c r="G71" s="5" t="s">
        <v>66</v>
      </c>
      <c r="H71" s="30">
        <v>400</v>
      </c>
      <c r="I71" s="16">
        <f t="shared" si="5"/>
        <v>800</v>
      </c>
    </row>
    <row r="72" spans="1:9" ht="15" x14ac:dyDescent="0.2">
      <c r="A72" s="2"/>
      <c r="B72" s="26" t="s">
        <v>65</v>
      </c>
      <c r="C72" s="27"/>
      <c r="D72" s="27"/>
      <c r="E72" s="28"/>
      <c r="F72" s="29">
        <v>1</v>
      </c>
      <c r="G72" s="5" t="s">
        <v>24</v>
      </c>
      <c r="H72" s="30">
        <v>5500</v>
      </c>
      <c r="I72" s="16">
        <f t="shared" si="5"/>
        <v>5500</v>
      </c>
    </row>
    <row r="73" spans="1:9" ht="15" x14ac:dyDescent="0.2">
      <c r="A73" s="2"/>
      <c r="B73" s="26"/>
      <c r="C73" s="27"/>
      <c r="D73" s="27"/>
      <c r="E73" s="28"/>
      <c r="F73" s="29"/>
      <c r="G73" s="5"/>
      <c r="H73" s="30"/>
      <c r="I73" s="16"/>
    </row>
    <row r="74" spans="1:9" ht="15" x14ac:dyDescent="0.2">
      <c r="A74" s="2">
        <v>4</v>
      </c>
      <c r="B74" s="26" t="s">
        <v>71</v>
      </c>
      <c r="C74" s="27"/>
      <c r="D74" s="27"/>
      <c r="E74" s="28"/>
      <c r="F74" s="29"/>
      <c r="G74" s="5"/>
      <c r="H74" s="30"/>
      <c r="I74" s="16"/>
    </row>
    <row r="75" spans="1:9" ht="15" x14ac:dyDescent="0.2">
      <c r="A75" s="2"/>
      <c r="B75" s="26" t="s">
        <v>19</v>
      </c>
      <c r="C75" s="27"/>
      <c r="D75" s="27"/>
      <c r="E75" s="28"/>
      <c r="F75" s="14">
        <v>1</v>
      </c>
      <c r="G75" s="15" t="s">
        <v>28</v>
      </c>
      <c r="H75" s="16">
        <v>2400</v>
      </c>
      <c r="I75" s="16">
        <f t="shared" ref="I75:I77" si="6">H75*F75</f>
        <v>2400</v>
      </c>
    </row>
    <row r="76" spans="1:9" ht="15" x14ac:dyDescent="0.2">
      <c r="A76" s="2"/>
      <c r="B76" s="26" t="s">
        <v>20</v>
      </c>
      <c r="C76" s="27"/>
      <c r="D76" s="27"/>
      <c r="E76" s="28"/>
      <c r="F76" s="14">
        <v>2</v>
      </c>
      <c r="G76" s="15" t="s">
        <v>28</v>
      </c>
      <c r="H76" s="16">
        <v>400</v>
      </c>
      <c r="I76" s="16">
        <f t="shared" si="6"/>
        <v>800</v>
      </c>
    </row>
    <row r="77" spans="1:9" ht="15" x14ac:dyDescent="0.2">
      <c r="A77" s="2"/>
      <c r="B77" s="26" t="s">
        <v>21</v>
      </c>
      <c r="C77" s="27"/>
      <c r="D77" s="27"/>
      <c r="E77" s="28"/>
      <c r="F77" s="14">
        <v>1</v>
      </c>
      <c r="G77" s="15" t="s">
        <v>29</v>
      </c>
      <c r="H77" s="16">
        <v>350</v>
      </c>
      <c r="I77" s="16">
        <f t="shared" si="6"/>
        <v>350</v>
      </c>
    </row>
    <row r="78" spans="1:9" ht="15" x14ac:dyDescent="0.2">
      <c r="A78" s="2"/>
      <c r="B78" s="26" t="s">
        <v>23</v>
      </c>
      <c r="C78" s="27"/>
      <c r="D78" s="27"/>
      <c r="E78" s="28"/>
      <c r="F78" s="29">
        <v>1</v>
      </c>
      <c r="G78" s="5" t="s">
        <v>27</v>
      </c>
      <c r="H78" s="30">
        <v>1100</v>
      </c>
      <c r="I78" s="16">
        <f t="shared" ref="I78" si="7">H78*F78</f>
        <v>1100</v>
      </c>
    </row>
    <row r="79" spans="1:9" ht="15" x14ac:dyDescent="0.2">
      <c r="A79" s="2"/>
      <c r="B79" s="33" t="s">
        <v>22</v>
      </c>
      <c r="C79" s="34"/>
      <c r="D79" s="34"/>
      <c r="E79" s="35"/>
      <c r="F79" s="14">
        <v>1</v>
      </c>
      <c r="G79" s="15" t="s">
        <v>30</v>
      </c>
      <c r="H79" s="16">
        <v>80</v>
      </c>
      <c r="I79" s="16">
        <f t="shared" ref="I79:I82" si="8">H79*F79</f>
        <v>80</v>
      </c>
    </row>
    <row r="80" spans="1:9" ht="15" x14ac:dyDescent="0.2">
      <c r="A80" s="2"/>
      <c r="B80" s="26" t="s">
        <v>67</v>
      </c>
      <c r="C80" s="27"/>
      <c r="D80" s="27"/>
      <c r="E80" s="28"/>
      <c r="F80" s="29">
        <v>1</v>
      </c>
      <c r="G80" s="5" t="s">
        <v>70</v>
      </c>
      <c r="H80" s="30">
        <v>500</v>
      </c>
      <c r="I80" s="16">
        <f t="shared" si="8"/>
        <v>500</v>
      </c>
    </row>
    <row r="81" spans="1:9" ht="15" x14ac:dyDescent="0.2">
      <c r="A81" s="2"/>
      <c r="B81" s="26" t="s">
        <v>68</v>
      </c>
      <c r="C81" s="27"/>
      <c r="D81" s="27"/>
      <c r="E81" s="28"/>
      <c r="F81" s="29">
        <v>2</v>
      </c>
      <c r="G81" s="5" t="s">
        <v>70</v>
      </c>
      <c r="H81" s="30">
        <v>1000</v>
      </c>
      <c r="I81" s="16">
        <f t="shared" si="8"/>
        <v>2000</v>
      </c>
    </row>
    <row r="82" spans="1:9" ht="15" x14ac:dyDescent="0.2">
      <c r="A82" s="2"/>
      <c r="B82" s="26" t="s">
        <v>69</v>
      </c>
      <c r="C82" s="27"/>
      <c r="D82" s="27"/>
      <c r="E82" s="28"/>
      <c r="F82" s="29">
        <v>1</v>
      </c>
      <c r="G82" s="5" t="s">
        <v>24</v>
      </c>
      <c r="H82" s="30">
        <v>2000</v>
      </c>
      <c r="I82" s="16">
        <f t="shared" si="8"/>
        <v>2000</v>
      </c>
    </row>
    <row r="83" spans="1:9" ht="15" x14ac:dyDescent="0.2">
      <c r="A83" s="2"/>
      <c r="B83" s="26"/>
      <c r="C83" s="27"/>
      <c r="D83" s="27"/>
      <c r="E83" s="28"/>
      <c r="F83" s="29"/>
      <c r="G83" s="5"/>
      <c r="H83" s="30"/>
      <c r="I83" s="16"/>
    </row>
    <row r="84" spans="1:9" ht="15" x14ac:dyDescent="0.2">
      <c r="A84" s="3"/>
      <c r="B84" s="37"/>
      <c r="C84" s="38"/>
      <c r="D84" s="38"/>
      <c r="E84" s="39"/>
      <c r="F84" s="18"/>
      <c r="G84" s="6"/>
      <c r="H84" s="4"/>
      <c r="I84" s="4"/>
    </row>
    <row r="85" spans="1:9" ht="15" x14ac:dyDescent="0.2">
      <c r="H85" s="19" t="s">
        <v>14</v>
      </c>
      <c r="I85" s="21">
        <f>SUM(I11:I84)</f>
        <v>156692.04</v>
      </c>
    </row>
    <row r="86" spans="1:9" ht="15" x14ac:dyDescent="0.2">
      <c r="H86" s="17" t="s">
        <v>15</v>
      </c>
      <c r="I86" s="22">
        <f>I85*7%</f>
        <v>10968.442800000001</v>
      </c>
    </row>
    <row r="87" spans="1:9" ht="15.75" thickBot="1" x14ac:dyDescent="0.25">
      <c r="H87" s="20" t="s">
        <v>16</v>
      </c>
      <c r="I87" s="23">
        <f>I85+I86</f>
        <v>167660.4828</v>
      </c>
    </row>
    <row r="88" spans="1:9" ht="15" thickTop="1" x14ac:dyDescent="0.2"/>
    <row r="89" spans="1:9" ht="15" x14ac:dyDescent="0.2">
      <c r="G89" s="41" t="str">
        <f>BAHTTEXT(I87)</f>
        <v>หนึ่งแสนหกหมื่นเจ็ดพันหกร้อยหกสิบบาทสี่สิบแปดสตางค์</v>
      </c>
      <c r="H89" s="41"/>
      <c r="I89" s="41"/>
    </row>
    <row r="91" spans="1:9" ht="15" x14ac:dyDescent="0.2">
      <c r="B91" s="40" t="s">
        <v>17</v>
      </c>
      <c r="C91" s="40"/>
      <c r="D91" s="40"/>
      <c r="E91" s="40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A2:I2"/>
    <mergeCell ref="B84:E84"/>
    <mergeCell ref="B91:E91"/>
    <mergeCell ref="G89:I89"/>
    <mergeCell ref="A8:I8"/>
    <mergeCell ref="B31:E31"/>
    <mergeCell ref="B32:E32"/>
    <mergeCell ref="B34:E34"/>
    <mergeCell ref="B28:E28"/>
    <mergeCell ref="B22:E22"/>
    <mergeCell ref="B23:E23"/>
    <mergeCell ref="B24:E24"/>
    <mergeCell ref="B21:E21"/>
    <mergeCell ref="B11:E11"/>
    <mergeCell ref="B12:E12"/>
    <mergeCell ref="B13:E13"/>
    <mergeCell ref="B18:E18"/>
    <mergeCell ref="B44:E44"/>
    <mergeCell ref="B35:E35"/>
    <mergeCell ref="B36:E36"/>
    <mergeCell ref="B37:E37"/>
    <mergeCell ref="B38:E38"/>
    <mergeCell ref="B41:E41"/>
    <mergeCell ref="B63:E63"/>
    <mergeCell ref="B64:E64"/>
    <mergeCell ref="B65:E65"/>
    <mergeCell ref="B79:E79"/>
    <mergeCell ref="B55:E55"/>
    <mergeCell ref="B58:E58"/>
    <mergeCell ref="B59:E59"/>
    <mergeCell ref="B60:E60"/>
    <mergeCell ref="B61:E61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2025-06-09T01:56:04Z</dcterms:modified>
</cp:coreProperties>
</file>