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9686D81-3CB2-478B-B267-B1837DEC22EA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8" i="1" l="1"/>
  <c r="I127" i="1"/>
  <c r="I126" i="1"/>
  <c r="I125" i="1"/>
  <c r="I122" i="1"/>
  <c r="I121" i="1"/>
  <c r="I120" i="1"/>
  <c r="I119" i="1"/>
  <c r="I118" i="1"/>
  <c r="I117" i="1"/>
  <c r="I116" i="1"/>
  <c r="I115" i="1"/>
  <c r="I114" i="1"/>
  <c r="I113" i="1"/>
  <c r="I110" i="1"/>
  <c r="I109" i="1"/>
  <c r="I108" i="1"/>
  <c r="I107" i="1"/>
  <c r="I104" i="1"/>
  <c r="I103" i="1"/>
  <c r="I102" i="1"/>
  <c r="I101" i="1"/>
  <c r="I100" i="1"/>
  <c r="I97" i="1"/>
  <c r="I96" i="1"/>
  <c r="I95" i="1"/>
  <c r="I94" i="1"/>
  <c r="I93" i="1"/>
  <c r="I92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73" i="1"/>
  <c r="I15" i="1" l="1"/>
  <c r="I16" i="1"/>
  <c r="I17" i="1"/>
  <c r="I18" i="1"/>
  <c r="I14" i="1"/>
  <c r="I13" i="1"/>
  <c r="I12" i="1"/>
  <c r="I22" i="1"/>
  <c r="I23" i="1"/>
  <c r="I24" i="1"/>
  <c r="I25" i="1"/>
  <c r="I26" i="1"/>
  <c r="I27" i="1"/>
  <c r="I28" i="1"/>
  <c r="I29" i="1"/>
  <c r="I30" i="1"/>
  <c r="I31" i="1"/>
  <c r="I32" i="1"/>
  <c r="I33" i="1"/>
  <c r="I21" i="1"/>
  <c r="I130" i="1" l="1"/>
  <c r="I131" i="1" s="1"/>
  <c r="I132" i="1" s="1"/>
  <c r="G134" i="1" s="1"/>
</calcChain>
</file>

<file path=xl/sharedStrings.xml><?xml version="1.0" encoding="utf-8"?>
<sst xmlns="http://schemas.openxmlformats.org/spreadsheetml/2006/main" count="227" uniqueCount="100">
  <si>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</si>
  <si>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</si>
  <si>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</si>
  <si>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</si>
  <si>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</si>
  <si>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</si>
  <si>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</si>
  <si>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</si>
  <si>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</si>
  <si>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</si>
  <si>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</si>
  <si>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</si>
  <si>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</si>
  <si>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</si>
  <si>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</si>
  <si>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</si>
  <si>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</si>
  <si>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</si>
  <si>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</si>
  <si>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แบตเตอรี่ FB 110D31R S-1300     </t>
  </si>
  <si>
    <t>TOYOTA COMMUTER ทะเบียน ฮพ-4042 ไมล์ 397498</t>
  </si>
  <si>
    <t xml:space="preserve">กล่องฟิวส์ตลับ   </t>
  </si>
  <si>
    <t xml:space="preserve">ฟิวส์    </t>
  </si>
  <si>
    <t xml:space="preserve">น้ำมันเครื่องดีเซลสังเคราะห์ 6L FUCHS 10W30  </t>
  </si>
  <si>
    <t xml:space="preserve">น้ำมันเครื่องดีเซลสังเคราะห์ 1L FUCHS 10W30    </t>
  </si>
  <si>
    <t xml:space="preserve">กรองเครื่อง  </t>
  </si>
  <si>
    <t>แหวนปะเก็นน๊อตถ่าย</t>
  </si>
  <si>
    <t xml:space="preserve">กรองอากาศ  </t>
  </si>
  <si>
    <t xml:space="preserve">กรองอากาศแอร์ </t>
  </si>
  <si>
    <t xml:space="preserve">ยางฝาวาวล์  </t>
  </si>
  <si>
    <t xml:space="preserve">กาวเทาทาปะเก็น   </t>
  </si>
  <si>
    <t xml:space="preserve">น้ำมันล้างอุปกรณ์    </t>
  </si>
  <si>
    <t xml:space="preserve">ค่าแรง + ตรวจเช็ค + ไล่ระบบไฟชอร์ต      </t>
  </si>
  <si>
    <t>TOYOTA COMMUTER ทะเบียน ฮพ-4043 ไมล์ 365817</t>
  </si>
  <si>
    <t xml:space="preserve">ผ้าดิสเบรคหน้า   </t>
  </si>
  <si>
    <t xml:space="preserve">เจียรจานดิสเบรคหน้า </t>
  </si>
  <si>
    <t xml:space="preserve">ทำความสะอาดเบรคหลัง + ปรับตั้ง  </t>
  </si>
  <si>
    <t xml:space="preserve">ปั๊มคลัชล่างแบบนิ่มพิเศษ     </t>
  </si>
  <si>
    <t xml:space="preserve">น้ำมันคลัช  </t>
  </si>
  <si>
    <t xml:space="preserve">ชุดสายคันเข้าเกียร์     </t>
  </si>
  <si>
    <t xml:space="preserve">ค่าแรง + ตรวจเช็ค  </t>
  </si>
  <si>
    <t xml:space="preserve">ยาง BS 215/70R15 DURAVIS R611  </t>
  </si>
  <si>
    <t xml:space="preserve">TOYOTA COMMUTER ทะเบียน ฮฉ-885 ไมล์ 594837 </t>
  </si>
  <si>
    <t xml:space="preserve">น้ำมันเครื่องดีเซลสังเคราะห์ 1L FUCHS 10W30   </t>
  </si>
  <si>
    <t xml:space="preserve">แหวนปะเก็นน๊อตถ่าย    </t>
  </si>
  <si>
    <t xml:space="preserve">กรองอากาศ     </t>
  </si>
  <si>
    <t xml:space="preserve">กรองอากาศแอร์     </t>
  </si>
  <si>
    <t xml:space="preserve">โช้คอัพหน้าซ้าย   </t>
  </si>
  <si>
    <t>โช้คอัพหน้าขวา</t>
  </si>
  <si>
    <t xml:space="preserve">เติมน้ำยาแอร์   </t>
  </si>
  <si>
    <t xml:space="preserve">ปุ่มเลื่อนสวิทซ์แอร์    </t>
  </si>
  <si>
    <t xml:space="preserve">สวิทซ์สปีดพัดลมแอร์   </t>
  </si>
  <si>
    <t xml:space="preserve">ถอดล้างกรองหยาบตู้แอร์หลัง     </t>
  </si>
  <si>
    <t xml:space="preserve">TOYOTA COMMUTER ทะเบียน ฮฉ-887 ไมล์ 558822 </t>
  </si>
  <si>
    <t xml:space="preserve">ยางฝาวาวล์    </t>
  </si>
  <si>
    <t xml:space="preserve">ซีลเบ้าหัวฉีด        </t>
  </si>
  <si>
    <t xml:space="preserve">ซีลแป๊บหัวฉีด  </t>
  </si>
  <si>
    <t xml:space="preserve">กาวเทาทาปะเก็น     </t>
  </si>
  <si>
    <t xml:space="preserve">น้ำมันล้างอุปกรณ์   </t>
  </si>
  <si>
    <t xml:space="preserve">เติมน้ำยาแอร์    </t>
  </si>
  <si>
    <t xml:space="preserve">ทำความสะอาดเบรคหลัง + ปรับตั้ง </t>
  </si>
  <si>
    <t xml:space="preserve">ค่าแรง + ตรวจเช็ค </t>
  </si>
  <si>
    <t xml:space="preserve">ยาง BS 265/60R18 DUELER H/T684  </t>
  </si>
  <si>
    <t xml:space="preserve">น้ำมันเฟืองท้าย    </t>
  </si>
  <si>
    <t xml:space="preserve">น้ำมันเบรค    </t>
  </si>
  <si>
    <t xml:space="preserve">น้ำมันเพาเวอร์    </t>
  </si>
  <si>
    <t xml:space="preserve">น้ำยาหล่อเย็น 4L    </t>
  </si>
  <si>
    <t xml:space="preserve">น้ำยาหล่อเย็น 1L   </t>
  </si>
  <si>
    <t xml:space="preserve">ยางแท่นเครื่อง   </t>
  </si>
  <si>
    <t xml:space="preserve">ยางแท่นเกียร์        </t>
  </si>
  <si>
    <t xml:space="preserve">เจียรจานดิสเบรคหน้า  </t>
  </si>
  <si>
    <t xml:space="preserve">ปรับหน้าผ้าเบรค + พ่นน้ำยา         </t>
  </si>
  <si>
    <t xml:space="preserve">TOYOTA FORTUNER ทะเบียน สส-20 ไมล์ 265015 </t>
  </si>
  <si>
    <t xml:space="preserve">TOYOTA VIGO ทะเบียน 1กฎ-129 ไมล์ 381162  </t>
  </si>
  <si>
    <t xml:space="preserve">TOYOTA VIGO ทะเบียน ฌอ-4029 ไมล์ 451349  </t>
  </si>
  <si>
    <t xml:space="preserve">สายพานราวลิ้น     </t>
  </si>
  <si>
    <t xml:space="preserve">ลูกรอกราวลิ้น   </t>
  </si>
  <si>
    <t xml:space="preserve">โช๊คอัพตัวดันสายพานราวลิ้น   </t>
  </si>
  <si>
    <t xml:space="preserve">สายพานหน้าเครื่อง   </t>
  </si>
  <si>
    <t xml:space="preserve">ซ่อมจอไมล์      </t>
  </si>
  <si>
    <t xml:space="preserve">ค่าแรง + ตรวจเช็ค, ลบไฟ T-Belt       </t>
  </si>
  <si>
    <t xml:space="preserve">NISSAN URVAN ทะเบียน ฮว-3143 ไมล์ 234814  </t>
  </si>
  <si>
    <t xml:space="preserve">เทอร์โบเครื่องยนต์    </t>
  </si>
  <si>
    <t xml:space="preserve">ชุดปะเก็นเทอร์โบ     </t>
  </si>
  <si>
    <t xml:space="preserve">ตรวจลบวิเคราะห์คอมพิวเตอร์     </t>
  </si>
  <si>
    <t xml:space="preserve">NISSAN URVAN ทะเบียน ฮษ-3026 ไมล์ 188344  </t>
  </si>
  <si>
    <t>ชุด</t>
  </si>
  <si>
    <t>ใบ</t>
  </si>
  <si>
    <t>คัน</t>
  </si>
  <si>
    <t>ตัว</t>
  </si>
  <si>
    <t>กป.</t>
  </si>
  <si>
    <t>ลูก</t>
  </si>
  <si>
    <t>กล่อง</t>
  </si>
  <si>
    <t>กล.</t>
  </si>
  <si>
    <t>ลิตร</t>
  </si>
  <si>
    <t>อัน</t>
  </si>
  <si>
    <t>เส้น</t>
  </si>
  <si>
    <t>หลอด</t>
  </si>
  <si>
    <t>เรือน</t>
  </si>
  <si>
    <t>TOYOTA FORTUNER ทะเบียน 4กถ-4570 ไมล์ 128585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</si>
</sst>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136"/>
  <sheetViews>
    <sheetView tabSelected="1" topLeftCell="A63" zoomScaleNormal="100" workbookViewId="0">
      <selection activeCell="B73" sqref="B73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0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10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10" ht="15" x14ac:dyDescent="0.2">
      <c r="A4" s="7"/>
      <c r="B4" s="8"/>
      <c r="C4" s="8"/>
      <c r="D4" s="8"/>
      <c r="E4" s="8"/>
      <c r="F4" s="8"/>
      <c r="G4" s="8"/>
      <c r="H4" s="8"/>
      <c r="I4" s="8"/>
    </row>
    <row r="5" spans="1:10" ht="15" x14ac:dyDescent="0.2">
      <c r="A5" s="8" t="s">
        <v>3</v>
      </c>
      <c r="B5" s="8"/>
      <c r="C5" s="8" t="s">
        <v>18</v>
      </c>
      <c r="D5" s="8"/>
      <c r="E5" s="8"/>
      <c r="F5" s="8"/>
      <c r="G5" s="8"/>
      <c r="H5" s="8"/>
      <c r="I5" s="8" t="s">
        <v>4</v>
      </c>
    </row>
    <row r="6" spans="1:10" ht="15" x14ac:dyDescent="0.2">
      <c r="A6" s="8" t="s">
        <v>5</v>
      </c>
      <c r="B6" s="8"/>
      <c r="C6" s="8"/>
      <c r="D6" s="8"/>
      <c r="E6" s="8" t="s">
        <v>6</v>
      </c>
      <c r="F6" s="8"/>
      <c r="G6" s="8" t="s">
        <v>7</v>
      </c>
      <c r="H6" s="8"/>
      <c r="I6" s="8"/>
    </row>
    <row r="8" spans="1:10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5"/>
    </row>
    <row r="10" spans="1:10" s="1" customFormat="1" ht="15" x14ac:dyDescent="0.2">
      <c r="A10" s="26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6" t="s">
        <v>11</v>
      </c>
      <c r="I10" s="26" t="s">
        <v>12</v>
      </c>
    </row>
    <row r="11" spans="1:10" ht="15" x14ac:dyDescent="0.2">
      <c r="A11" s="9">
        <v>1</v>
      </c>
      <c r="B11" s="44" t="s">
        <v>33</v>
      </c>
      <c r="C11" s="44"/>
      <c r="D11" s="44"/>
      <c r="E11" s="44"/>
      <c r="F11" s="10"/>
      <c r="G11" s="11"/>
      <c r="H11" s="12"/>
      <c r="I11" s="12"/>
    </row>
    <row r="12" spans="1:10" ht="15" x14ac:dyDescent="0.2">
      <c r="A12" s="13"/>
      <c r="B12" s="33" t="s">
        <v>34</v>
      </c>
      <c r="C12" s="33"/>
      <c r="D12" s="33"/>
      <c r="E12" s="33"/>
      <c r="F12" s="14">
        <v>1</v>
      </c>
      <c r="G12" s="15" t="s">
        <v>86</v>
      </c>
      <c r="H12" s="16">
        <v>2850</v>
      </c>
      <c r="I12" s="16">
        <f>H12*F12</f>
        <v>2850</v>
      </c>
    </row>
    <row r="13" spans="1:10" ht="15" x14ac:dyDescent="0.2">
      <c r="A13" s="13"/>
      <c r="B13" s="33" t="s">
        <v>35</v>
      </c>
      <c r="C13" s="33"/>
      <c r="D13" s="33"/>
      <c r="E13" s="33"/>
      <c r="F13" s="14">
        <v>2</v>
      </c>
      <c r="G13" s="15" t="s">
        <v>87</v>
      </c>
      <c r="H13" s="16">
        <v>400</v>
      </c>
      <c r="I13" s="16">
        <f t="shared" ref="I13:I18" si="0">H13*F13</f>
        <v>800</v>
      </c>
    </row>
    <row r="14" spans="1:10" ht="15" x14ac:dyDescent="0.2">
      <c r="A14" s="13"/>
      <c r="B14" s="33" t="s">
        <v>36</v>
      </c>
      <c r="C14" s="33"/>
      <c r="D14" s="33"/>
      <c r="E14" s="33"/>
      <c r="F14" s="14">
        <v>1</v>
      </c>
      <c r="G14" s="15" t="s">
        <v>88</v>
      </c>
      <c r="H14" s="16">
        <v>500</v>
      </c>
      <c r="I14" s="16">
        <f t="shared" si="0"/>
        <v>500</v>
      </c>
    </row>
    <row r="15" spans="1:10" ht="15" x14ac:dyDescent="0.2">
      <c r="A15" s="13"/>
      <c r="B15" s="33" t="s">
        <v>37</v>
      </c>
      <c r="C15" s="33"/>
      <c r="D15" s="33"/>
      <c r="E15" s="33"/>
      <c r="F15" s="14">
        <v>1</v>
      </c>
      <c r="G15" s="15" t="s">
        <v>89</v>
      </c>
      <c r="H15" s="16">
        <v>2900</v>
      </c>
      <c r="I15" s="16">
        <f t="shared" si="0"/>
        <v>2900</v>
      </c>
    </row>
    <row r="16" spans="1:10" ht="15" x14ac:dyDescent="0.2">
      <c r="A16" s="13"/>
      <c r="B16" s="33" t="s">
        <v>38</v>
      </c>
      <c r="C16" s="33"/>
      <c r="D16" s="33"/>
      <c r="E16" s="33"/>
      <c r="F16" s="14">
        <v>2</v>
      </c>
      <c r="G16" s="15" t="s">
        <v>90</v>
      </c>
      <c r="H16" s="16">
        <v>300</v>
      </c>
      <c r="I16" s="16">
        <f t="shared" si="0"/>
        <v>600</v>
      </c>
    </row>
    <row r="17" spans="1:9" ht="15" x14ac:dyDescent="0.2">
      <c r="A17" s="13"/>
      <c r="B17" s="33" t="s">
        <v>39</v>
      </c>
      <c r="C17" s="33"/>
      <c r="D17" s="33"/>
      <c r="E17" s="33"/>
      <c r="F17" s="14">
        <v>1</v>
      </c>
      <c r="G17" s="15" t="s">
        <v>86</v>
      </c>
      <c r="H17" s="16">
        <v>6500</v>
      </c>
      <c r="I17" s="16">
        <f t="shared" si="0"/>
        <v>6500</v>
      </c>
    </row>
    <row r="18" spans="1:9" ht="15" x14ac:dyDescent="0.2">
      <c r="A18" s="13"/>
      <c r="B18" s="33" t="s">
        <v>40</v>
      </c>
      <c r="C18" s="33"/>
      <c r="D18" s="33"/>
      <c r="E18" s="33"/>
      <c r="F18" s="14">
        <v>1</v>
      </c>
      <c r="G18" s="15" t="s">
        <v>88</v>
      </c>
      <c r="H18" s="16">
        <v>4000</v>
      </c>
      <c r="I18" s="16">
        <f t="shared" si="0"/>
        <v>4000</v>
      </c>
    </row>
    <row r="19" spans="1:9" ht="15" x14ac:dyDescent="0.2">
      <c r="A19" s="13"/>
      <c r="B19" s="34"/>
      <c r="C19" s="35"/>
      <c r="D19" s="35"/>
      <c r="E19" s="36"/>
      <c r="F19" s="14"/>
      <c r="G19" s="15"/>
      <c r="H19" s="16"/>
      <c r="I19" s="16"/>
    </row>
    <row r="20" spans="1:9" ht="15" x14ac:dyDescent="0.2">
      <c r="A20" s="13">
        <v>2</v>
      </c>
      <c r="B20" s="33" t="s">
        <v>20</v>
      </c>
      <c r="C20" s="33"/>
      <c r="D20" s="33"/>
      <c r="E20" s="33"/>
      <c r="F20" s="14"/>
      <c r="G20" s="15"/>
      <c r="H20" s="16"/>
      <c r="I20" s="16"/>
    </row>
    <row r="21" spans="1:9" ht="15" x14ac:dyDescent="0.2">
      <c r="A21" s="13"/>
      <c r="B21" s="33" t="s">
        <v>19</v>
      </c>
      <c r="C21" s="33"/>
      <c r="D21" s="33"/>
      <c r="E21" s="33"/>
      <c r="F21" s="14">
        <v>1</v>
      </c>
      <c r="G21" s="15" t="s">
        <v>91</v>
      </c>
      <c r="H21" s="16">
        <v>3691.59</v>
      </c>
      <c r="I21" s="16">
        <f>H21*F21</f>
        <v>3691.59</v>
      </c>
    </row>
    <row r="22" spans="1:9" ht="15" x14ac:dyDescent="0.2">
      <c r="A22" s="13"/>
      <c r="B22" s="33" t="s">
        <v>21</v>
      </c>
      <c r="C22" s="33"/>
      <c r="D22" s="33"/>
      <c r="E22" s="33"/>
      <c r="F22" s="14">
        <v>1</v>
      </c>
      <c r="G22" s="15" t="s">
        <v>92</v>
      </c>
      <c r="H22" s="16">
        <v>2150</v>
      </c>
      <c r="I22" s="16">
        <f t="shared" ref="I22:I33" si="1">H22*F22</f>
        <v>2150</v>
      </c>
    </row>
    <row r="23" spans="1:9" ht="15" x14ac:dyDescent="0.2">
      <c r="A23" s="13"/>
      <c r="B23" s="33" t="s">
        <v>22</v>
      </c>
      <c r="C23" s="33"/>
      <c r="D23" s="33"/>
      <c r="E23" s="33"/>
      <c r="F23" s="14">
        <v>5</v>
      </c>
      <c r="G23" s="15" t="s">
        <v>89</v>
      </c>
      <c r="H23" s="16">
        <v>80</v>
      </c>
      <c r="I23" s="16">
        <f t="shared" si="1"/>
        <v>400</v>
      </c>
    </row>
    <row r="24" spans="1:9" ht="15" x14ac:dyDescent="0.2">
      <c r="A24" s="13"/>
      <c r="B24" s="34" t="s">
        <v>23</v>
      </c>
      <c r="C24" s="35"/>
      <c r="D24" s="35"/>
      <c r="E24" s="36"/>
      <c r="F24" s="14">
        <v>1</v>
      </c>
      <c r="G24" s="15" t="s">
        <v>89</v>
      </c>
      <c r="H24" s="16">
        <v>2400</v>
      </c>
      <c r="I24" s="16">
        <f t="shared" si="1"/>
        <v>2400</v>
      </c>
    </row>
    <row r="25" spans="1:9" ht="15" x14ac:dyDescent="0.2">
      <c r="A25" s="13"/>
      <c r="B25" s="34" t="s">
        <v>24</v>
      </c>
      <c r="C25" s="35"/>
      <c r="D25" s="35"/>
      <c r="E25" s="36"/>
      <c r="F25" s="14">
        <v>1</v>
      </c>
      <c r="G25" s="15" t="s">
        <v>93</v>
      </c>
      <c r="H25" s="16">
        <v>400</v>
      </c>
      <c r="I25" s="16">
        <f t="shared" si="1"/>
        <v>400</v>
      </c>
    </row>
    <row r="26" spans="1:9" ht="15" x14ac:dyDescent="0.2">
      <c r="A26" s="13"/>
      <c r="B26" s="34" t="s">
        <v>25</v>
      </c>
      <c r="C26" s="35"/>
      <c r="D26" s="35"/>
      <c r="E26" s="36"/>
      <c r="F26" s="14">
        <v>1</v>
      </c>
      <c r="G26" s="15" t="s">
        <v>94</v>
      </c>
      <c r="H26" s="16">
        <v>350</v>
      </c>
      <c r="I26" s="16">
        <f t="shared" si="1"/>
        <v>350</v>
      </c>
    </row>
    <row r="27" spans="1:9" ht="15" x14ac:dyDescent="0.2">
      <c r="A27" s="13"/>
      <c r="B27" s="34" t="s">
        <v>26</v>
      </c>
      <c r="C27" s="35"/>
      <c r="D27" s="35"/>
      <c r="E27" s="36"/>
      <c r="F27" s="14">
        <v>1</v>
      </c>
      <c r="G27" s="15" t="s">
        <v>91</v>
      </c>
      <c r="H27" s="16">
        <v>80</v>
      </c>
      <c r="I27" s="16">
        <f t="shared" si="1"/>
        <v>80</v>
      </c>
    </row>
    <row r="28" spans="1:9" ht="15" x14ac:dyDescent="0.2">
      <c r="A28" s="13"/>
      <c r="B28" s="34" t="s">
        <v>27</v>
      </c>
      <c r="C28" s="35"/>
      <c r="D28" s="35"/>
      <c r="E28" s="36"/>
      <c r="F28" s="14">
        <v>1</v>
      </c>
      <c r="G28" s="15" t="s">
        <v>95</v>
      </c>
      <c r="H28" s="16">
        <v>1100</v>
      </c>
      <c r="I28" s="16">
        <f t="shared" si="1"/>
        <v>1100</v>
      </c>
    </row>
    <row r="29" spans="1:9" ht="15" x14ac:dyDescent="0.2">
      <c r="A29" s="13"/>
      <c r="B29" s="34" t="s">
        <v>28</v>
      </c>
      <c r="C29" s="35"/>
      <c r="D29" s="35"/>
      <c r="E29" s="36"/>
      <c r="F29" s="14">
        <v>1</v>
      </c>
      <c r="G29" s="15" t="s">
        <v>91</v>
      </c>
      <c r="H29" s="16">
        <v>890</v>
      </c>
      <c r="I29" s="16">
        <f t="shared" si="1"/>
        <v>890</v>
      </c>
    </row>
    <row r="30" spans="1:9" ht="15" x14ac:dyDescent="0.2">
      <c r="A30" s="13"/>
      <c r="B30" s="34" t="s">
        <v>29</v>
      </c>
      <c r="C30" s="35"/>
      <c r="D30" s="35"/>
      <c r="E30" s="36"/>
      <c r="F30" s="14">
        <v>1</v>
      </c>
      <c r="G30" s="15" t="s">
        <v>91</v>
      </c>
      <c r="H30" s="16">
        <v>850</v>
      </c>
      <c r="I30" s="16">
        <f t="shared" si="1"/>
        <v>850</v>
      </c>
    </row>
    <row r="31" spans="1:9" ht="15" x14ac:dyDescent="0.2">
      <c r="A31" s="13"/>
      <c r="B31" s="34" t="s">
        <v>30</v>
      </c>
      <c r="C31" s="35"/>
      <c r="D31" s="35"/>
      <c r="E31" s="36"/>
      <c r="F31" s="14">
        <v>1</v>
      </c>
      <c r="G31" s="15" t="s">
        <v>96</v>
      </c>
      <c r="H31" s="16">
        <v>550</v>
      </c>
      <c r="I31" s="16">
        <f t="shared" si="1"/>
        <v>550</v>
      </c>
    </row>
    <row r="32" spans="1:9" ht="15" x14ac:dyDescent="0.2">
      <c r="A32" s="13"/>
      <c r="B32" s="34" t="s">
        <v>31</v>
      </c>
      <c r="C32" s="35"/>
      <c r="D32" s="35"/>
      <c r="E32" s="36"/>
      <c r="F32" s="14">
        <v>1</v>
      </c>
      <c r="G32" s="15" t="s">
        <v>97</v>
      </c>
      <c r="H32" s="16">
        <v>300</v>
      </c>
      <c r="I32" s="16">
        <f t="shared" si="1"/>
        <v>300</v>
      </c>
    </row>
    <row r="33" spans="1:9" ht="15" x14ac:dyDescent="0.2">
      <c r="A33" s="13"/>
      <c r="B33" s="34" t="s">
        <v>32</v>
      </c>
      <c r="C33" s="35"/>
      <c r="D33" s="35"/>
      <c r="E33" s="36"/>
      <c r="F33" s="14">
        <v>1</v>
      </c>
      <c r="G33" s="15" t="s">
        <v>88</v>
      </c>
      <c r="H33" s="16">
        <v>4000</v>
      </c>
      <c r="I33" s="16">
        <f t="shared" si="1"/>
        <v>4000</v>
      </c>
    </row>
    <row r="34" spans="1:9" ht="15" x14ac:dyDescent="0.2">
      <c r="A34" s="13"/>
      <c r="B34" s="34"/>
      <c r="C34" s="35"/>
      <c r="D34" s="35"/>
      <c r="E34" s="36"/>
      <c r="F34" s="18"/>
      <c r="G34" s="15"/>
      <c r="H34" s="17"/>
      <c r="I34" s="17"/>
    </row>
    <row r="35" spans="1:9" ht="15" x14ac:dyDescent="0.2">
      <c r="A35" s="13">
        <v>3</v>
      </c>
      <c r="B35" s="30" t="s">
        <v>53</v>
      </c>
      <c r="C35" s="30"/>
      <c r="D35" s="30"/>
      <c r="E35" s="30"/>
      <c r="F35" s="31"/>
      <c r="G35" s="5"/>
      <c r="H35" s="32"/>
      <c r="I35" s="16"/>
    </row>
    <row r="36" spans="1:9" ht="15" x14ac:dyDescent="0.2">
      <c r="A36" s="13"/>
      <c r="B36" s="27" t="s">
        <v>41</v>
      </c>
      <c r="C36" s="28"/>
      <c r="D36" s="28"/>
      <c r="E36" s="29"/>
      <c r="F36" s="14">
        <v>4</v>
      </c>
      <c r="G36" s="15" t="s">
        <v>96</v>
      </c>
      <c r="H36" s="17">
        <v>3691.59</v>
      </c>
      <c r="I36" s="16">
        <f t="shared" ref="I36:I53" si="2">H36*F36</f>
        <v>14766.36</v>
      </c>
    </row>
    <row r="37" spans="1:9" ht="15" x14ac:dyDescent="0.2">
      <c r="A37" s="13"/>
      <c r="B37" s="27" t="s">
        <v>23</v>
      </c>
      <c r="C37" s="28"/>
      <c r="D37" s="28"/>
      <c r="E37" s="29"/>
      <c r="F37" s="14">
        <v>1</v>
      </c>
      <c r="G37" s="15" t="s">
        <v>93</v>
      </c>
      <c r="H37" s="16">
        <v>2400</v>
      </c>
      <c r="I37" s="16">
        <f t="shared" si="2"/>
        <v>2400</v>
      </c>
    </row>
    <row r="38" spans="1:9" ht="15" x14ac:dyDescent="0.2">
      <c r="A38" s="13"/>
      <c r="B38" s="27" t="s">
        <v>43</v>
      </c>
      <c r="C38" s="28"/>
      <c r="D38" s="28"/>
      <c r="E38" s="29"/>
      <c r="F38" s="14">
        <v>1</v>
      </c>
      <c r="G38" s="15" t="s">
        <v>94</v>
      </c>
      <c r="H38" s="16">
        <v>400</v>
      </c>
      <c r="I38" s="16">
        <f t="shared" si="2"/>
        <v>400</v>
      </c>
    </row>
    <row r="39" spans="1:9" ht="15" x14ac:dyDescent="0.2">
      <c r="A39" s="13"/>
      <c r="B39" s="27" t="s">
        <v>25</v>
      </c>
      <c r="C39" s="28"/>
      <c r="D39" s="28"/>
      <c r="E39" s="29"/>
      <c r="F39" s="14">
        <v>1</v>
      </c>
      <c r="G39" s="15" t="s">
        <v>91</v>
      </c>
      <c r="H39" s="16">
        <v>350</v>
      </c>
      <c r="I39" s="16">
        <f t="shared" si="2"/>
        <v>350</v>
      </c>
    </row>
    <row r="40" spans="1:9" ht="15" x14ac:dyDescent="0.2">
      <c r="A40" s="13"/>
      <c r="B40" s="27" t="s">
        <v>44</v>
      </c>
      <c r="C40" s="28"/>
      <c r="D40" s="28"/>
      <c r="E40" s="29"/>
      <c r="F40" s="14">
        <v>1</v>
      </c>
      <c r="G40" s="15" t="s">
        <v>95</v>
      </c>
      <c r="H40" s="16">
        <v>80</v>
      </c>
      <c r="I40" s="16">
        <f t="shared" si="2"/>
        <v>80</v>
      </c>
    </row>
    <row r="41" spans="1:9" ht="15" x14ac:dyDescent="0.2">
      <c r="A41" s="13"/>
      <c r="B41" s="27" t="s">
        <v>45</v>
      </c>
      <c r="C41" s="28"/>
      <c r="D41" s="28"/>
      <c r="E41" s="29"/>
      <c r="F41" s="14">
        <v>1</v>
      </c>
      <c r="G41" s="15" t="s">
        <v>91</v>
      </c>
      <c r="H41" s="16">
        <v>1100</v>
      </c>
      <c r="I41" s="16">
        <f t="shared" si="2"/>
        <v>1100</v>
      </c>
    </row>
    <row r="42" spans="1:9" ht="15" x14ac:dyDescent="0.2">
      <c r="A42" s="13"/>
      <c r="B42" s="27" t="s">
        <v>46</v>
      </c>
      <c r="C42" s="28"/>
      <c r="D42" s="28"/>
      <c r="E42" s="29"/>
      <c r="F42" s="14">
        <v>1</v>
      </c>
      <c r="G42" s="15" t="s">
        <v>91</v>
      </c>
      <c r="H42" s="16">
        <v>890</v>
      </c>
      <c r="I42" s="16">
        <f t="shared" si="2"/>
        <v>890</v>
      </c>
    </row>
    <row r="43" spans="1:9" ht="15" x14ac:dyDescent="0.2">
      <c r="A43" s="13"/>
      <c r="B43" s="27" t="s">
        <v>47</v>
      </c>
      <c r="C43" s="28"/>
      <c r="D43" s="28"/>
      <c r="E43" s="29"/>
      <c r="F43" s="14">
        <v>1</v>
      </c>
      <c r="G43" s="15" t="s">
        <v>89</v>
      </c>
      <c r="H43" s="16">
        <v>2150</v>
      </c>
      <c r="I43" s="16">
        <f t="shared" si="2"/>
        <v>2150</v>
      </c>
    </row>
    <row r="44" spans="1:9" ht="15" x14ac:dyDescent="0.2">
      <c r="A44" s="13"/>
      <c r="B44" s="27" t="s">
        <v>48</v>
      </c>
      <c r="C44" s="28"/>
      <c r="D44" s="28"/>
      <c r="E44" s="29"/>
      <c r="F44" s="14">
        <v>1</v>
      </c>
      <c r="G44" s="15" t="s">
        <v>89</v>
      </c>
      <c r="H44" s="16">
        <v>2150</v>
      </c>
      <c r="I44" s="16">
        <f t="shared" si="2"/>
        <v>2150</v>
      </c>
    </row>
    <row r="45" spans="1:9" ht="15" x14ac:dyDescent="0.2">
      <c r="A45" s="13"/>
      <c r="B45" s="27" t="s">
        <v>54</v>
      </c>
      <c r="C45" s="28"/>
      <c r="D45" s="28"/>
      <c r="E45" s="29"/>
      <c r="F45" s="31">
        <v>1</v>
      </c>
      <c r="G45" s="5" t="s">
        <v>96</v>
      </c>
      <c r="H45" s="32">
        <v>850</v>
      </c>
      <c r="I45" s="16">
        <f t="shared" si="2"/>
        <v>850</v>
      </c>
    </row>
    <row r="46" spans="1:9" ht="15" x14ac:dyDescent="0.2">
      <c r="A46" s="13"/>
      <c r="B46" s="27" t="s">
        <v>55</v>
      </c>
      <c r="C46" s="28"/>
      <c r="D46" s="28"/>
      <c r="E46" s="29"/>
      <c r="F46" s="31">
        <v>4</v>
      </c>
      <c r="G46" s="5" t="s">
        <v>89</v>
      </c>
      <c r="H46" s="32">
        <v>350</v>
      </c>
      <c r="I46" s="16">
        <f t="shared" si="2"/>
        <v>1400</v>
      </c>
    </row>
    <row r="47" spans="1:9" ht="15" x14ac:dyDescent="0.2">
      <c r="A47" s="2"/>
      <c r="B47" s="27" t="s">
        <v>56</v>
      </c>
      <c r="C47" s="28"/>
      <c r="D47" s="28"/>
      <c r="E47" s="29"/>
      <c r="F47" s="31">
        <v>4</v>
      </c>
      <c r="G47" s="5" t="s">
        <v>89</v>
      </c>
      <c r="H47" s="32">
        <v>400</v>
      </c>
      <c r="I47" s="16">
        <f t="shared" si="2"/>
        <v>1600</v>
      </c>
    </row>
    <row r="48" spans="1:9" ht="15" x14ac:dyDescent="0.2">
      <c r="A48" s="2"/>
      <c r="B48" s="27" t="s">
        <v>57</v>
      </c>
      <c r="C48" s="28"/>
      <c r="D48" s="28"/>
      <c r="E48" s="29"/>
      <c r="F48" s="31">
        <v>1</v>
      </c>
      <c r="G48" s="5" t="s">
        <v>97</v>
      </c>
      <c r="H48" s="32">
        <v>550</v>
      </c>
      <c r="I48" s="16">
        <f t="shared" si="2"/>
        <v>550</v>
      </c>
    </row>
    <row r="49" spans="1:9" ht="15" x14ac:dyDescent="0.2">
      <c r="A49" s="2"/>
      <c r="B49" s="27" t="s">
        <v>58</v>
      </c>
      <c r="C49" s="28"/>
      <c r="D49" s="28"/>
      <c r="E49" s="29"/>
      <c r="F49" s="31">
        <v>1</v>
      </c>
      <c r="G49" s="5" t="s">
        <v>88</v>
      </c>
      <c r="H49" s="32">
        <v>300</v>
      </c>
      <c r="I49" s="16">
        <f t="shared" si="2"/>
        <v>300</v>
      </c>
    </row>
    <row r="50" spans="1:9" ht="15" x14ac:dyDescent="0.2">
      <c r="A50" s="2"/>
      <c r="B50" s="27" t="s">
        <v>59</v>
      </c>
      <c r="C50" s="28"/>
      <c r="D50" s="28"/>
      <c r="E50" s="29"/>
      <c r="F50" s="31">
        <v>1</v>
      </c>
      <c r="G50" s="5" t="s">
        <v>88</v>
      </c>
      <c r="H50" s="32">
        <v>1000</v>
      </c>
      <c r="I50" s="16">
        <f t="shared" si="2"/>
        <v>1000</v>
      </c>
    </row>
    <row r="51" spans="1:9" ht="15" x14ac:dyDescent="0.2">
      <c r="A51" s="2"/>
      <c r="B51" s="27" t="s">
        <v>60</v>
      </c>
      <c r="C51" s="28"/>
      <c r="D51" s="28"/>
      <c r="E51" s="29"/>
      <c r="F51" s="31">
        <v>1</v>
      </c>
      <c r="G51" s="5" t="s">
        <v>88</v>
      </c>
      <c r="H51" s="32">
        <v>500</v>
      </c>
      <c r="I51" s="16">
        <f t="shared" si="2"/>
        <v>500</v>
      </c>
    </row>
    <row r="52" spans="1:9" ht="15" x14ac:dyDescent="0.2">
      <c r="A52" s="2"/>
      <c r="B52" s="27" t="s">
        <v>52</v>
      </c>
      <c r="C52" s="28"/>
      <c r="D52" s="28"/>
      <c r="E52" s="29"/>
      <c r="F52" s="31">
        <v>1</v>
      </c>
      <c r="G52" s="5" t="s">
        <v>88</v>
      </c>
      <c r="H52" s="32">
        <v>400</v>
      </c>
      <c r="I52" s="16">
        <f t="shared" si="2"/>
        <v>400</v>
      </c>
    </row>
    <row r="53" spans="1:9" ht="15" x14ac:dyDescent="0.2">
      <c r="A53" s="2"/>
      <c r="B53" s="27" t="s">
        <v>61</v>
      </c>
      <c r="C53" s="28"/>
      <c r="D53" s="28"/>
      <c r="E53" s="29"/>
      <c r="F53" s="31">
        <v>1</v>
      </c>
      <c r="G53" s="5" t="s">
        <v>88</v>
      </c>
      <c r="H53" s="32">
        <v>3500</v>
      </c>
      <c r="I53" s="16">
        <f t="shared" si="2"/>
        <v>3500</v>
      </c>
    </row>
    <row r="54" spans="1:9" ht="15" x14ac:dyDescent="0.2">
      <c r="A54" s="2"/>
      <c r="B54" s="27"/>
      <c r="C54" s="28"/>
      <c r="D54" s="28"/>
      <c r="E54" s="29"/>
      <c r="F54" s="14"/>
      <c r="G54" s="15"/>
      <c r="H54" s="16"/>
      <c r="I54" s="16"/>
    </row>
    <row r="55" spans="1:9" ht="15" x14ac:dyDescent="0.2">
      <c r="A55" s="2">
        <v>4</v>
      </c>
      <c r="B55" s="33" t="s">
        <v>42</v>
      </c>
      <c r="C55" s="33"/>
      <c r="D55" s="33"/>
      <c r="E55" s="33"/>
      <c r="F55" s="18"/>
      <c r="G55" s="15"/>
      <c r="H55" s="17"/>
      <c r="I55" s="17"/>
    </row>
    <row r="56" spans="1:9" ht="15" x14ac:dyDescent="0.2">
      <c r="A56" s="2"/>
      <c r="B56" s="27" t="s">
        <v>41</v>
      </c>
      <c r="C56" s="28"/>
      <c r="D56" s="28"/>
      <c r="E56" s="29"/>
      <c r="F56" s="14">
        <v>4</v>
      </c>
      <c r="G56" s="15" t="s">
        <v>96</v>
      </c>
      <c r="H56" s="17">
        <v>3691.59</v>
      </c>
      <c r="I56" s="16">
        <f t="shared" ref="I56:I70" si="3">H56*F56</f>
        <v>14766.36</v>
      </c>
    </row>
    <row r="57" spans="1:9" ht="15" x14ac:dyDescent="0.2">
      <c r="A57" s="2"/>
      <c r="B57" s="27" t="s">
        <v>23</v>
      </c>
      <c r="C57" s="28"/>
      <c r="D57" s="28"/>
      <c r="E57" s="29"/>
      <c r="F57" s="14">
        <v>1</v>
      </c>
      <c r="G57" s="15" t="s">
        <v>93</v>
      </c>
      <c r="H57" s="16">
        <v>2400</v>
      </c>
      <c r="I57" s="16">
        <f t="shared" si="3"/>
        <v>2400</v>
      </c>
    </row>
    <row r="58" spans="1:9" ht="15" x14ac:dyDescent="0.2">
      <c r="A58" s="2"/>
      <c r="B58" s="27" t="s">
        <v>43</v>
      </c>
      <c r="C58" s="28"/>
      <c r="D58" s="28"/>
      <c r="E58" s="29"/>
      <c r="F58" s="14">
        <v>1</v>
      </c>
      <c r="G58" s="15" t="s">
        <v>94</v>
      </c>
      <c r="H58" s="16">
        <v>400</v>
      </c>
      <c r="I58" s="16">
        <f t="shared" si="3"/>
        <v>400</v>
      </c>
    </row>
    <row r="59" spans="1:9" ht="15" x14ac:dyDescent="0.2">
      <c r="A59" s="2"/>
      <c r="B59" s="27" t="s">
        <v>25</v>
      </c>
      <c r="C59" s="28"/>
      <c r="D59" s="28"/>
      <c r="E59" s="29"/>
      <c r="F59" s="14">
        <v>1</v>
      </c>
      <c r="G59" s="15" t="s">
        <v>91</v>
      </c>
      <c r="H59" s="16">
        <v>350</v>
      </c>
      <c r="I59" s="16">
        <f t="shared" si="3"/>
        <v>350</v>
      </c>
    </row>
    <row r="60" spans="1:9" ht="15" x14ac:dyDescent="0.2">
      <c r="A60" s="2"/>
      <c r="B60" s="27" t="s">
        <v>44</v>
      </c>
      <c r="C60" s="28"/>
      <c r="D60" s="28"/>
      <c r="E60" s="29"/>
      <c r="F60" s="14">
        <v>1</v>
      </c>
      <c r="G60" s="15" t="s">
        <v>95</v>
      </c>
      <c r="H60" s="16">
        <v>80</v>
      </c>
      <c r="I60" s="16">
        <f t="shared" si="3"/>
        <v>80</v>
      </c>
    </row>
    <row r="61" spans="1:9" ht="15" x14ac:dyDescent="0.2">
      <c r="A61" s="2"/>
      <c r="B61" s="27" t="s">
        <v>45</v>
      </c>
      <c r="C61" s="28"/>
      <c r="D61" s="28"/>
      <c r="E61" s="29"/>
      <c r="F61" s="14">
        <v>1</v>
      </c>
      <c r="G61" s="15" t="s">
        <v>91</v>
      </c>
      <c r="H61" s="16">
        <v>1100</v>
      </c>
      <c r="I61" s="16">
        <f t="shared" si="3"/>
        <v>1100</v>
      </c>
    </row>
    <row r="62" spans="1:9" ht="15" x14ac:dyDescent="0.2">
      <c r="A62" s="2"/>
      <c r="B62" s="27" t="s">
        <v>46</v>
      </c>
      <c r="C62" s="28"/>
      <c r="D62" s="28"/>
      <c r="E62" s="29"/>
      <c r="F62" s="14">
        <v>1</v>
      </c>
      <c r="G62" s="15" t="s">
        <v>91</v>
      </c>
      <c r="H62" s="16">
        <v>890</v>
      </c>
      <c r="I62" s="16">
        <f t="shared" si="3"/>
        <v>890</v>
      </c>
    </row>
    <row r="63" spans="1:9" ht="15" x14ac:dyDescent="0.2">
      <c r="A63" s="2"/>
      <c r="B63" s="27" t="s">
        <v>47</v>
      </c>
      <c r="C63" s="28"/>
      <c r="D63" s="28"/>
      <c r="E63" s="29"/>
      <c r="F63" s="14">
        <v>1</v>
      </c>
      <c r="G63" s="15" t="s">
        <v>89</v>
      </c>
      <c r="H63" s="16">
        <v>2150</v>
      </c>
      <c r="I63" s="16">
        <f t="shared" si="3"/>
        <v>2150</v>
      </c>
    </row>
    <row r="64" spans="1:9" ht="15" x14ac:dyDescent="0.2">
      <c r="A64" s="2"/>
      <c r="B64" s="27" t="s">
        <v>48</v>
      </c>
      <c r="C64" s="28"/>
      <c r="D64" s="28"/>
      <c r="E64" s="29"/>
      <c r="F64" s="14">
        <v>1</v>
      </c>
      <c r="G64" s="15" t="s">
        <v>89</v>
      </c>
      <c r="H64" s="16">
        <v>2150</v>
      </c>
      <c r="I64" s="16">
        <f t="shared" si="3"/>
        <v>2150</v>
      </c>
    </row>
    <row r="65" spans="1:9" ht="15" x14ac:dyDescent="0.2">
      <c r="A65" s="2"/>
      <c r="B65" s="34" t="s">
        <v>49</v>
      </c>
      <c r="C65" s="35"/>
      <c r="D65" s="35"/>
      <c r="E65" s="36"/>
      <c r="F65" s="14">
        <v>1</v>
      </c>
      <c r="G65" s="15" t="s">
        <v>88</v>
      </c>
      <c r="H65" s="16">
        <v>1000</v>
      </c>
      <c r="I65" s="16">
        <f t="shared" si="3"/>
        <v>1000</v>
      </c>
    </row>
    <row r="66" spans="1:9" ht="15" x14ac:dyDescent="0.2">
      <c r="A66" s="2"/>
      <c r="B66" s="34" t="s">
        <v>50</v>
      </c>
      <c r="C66" s="35"/>
      <c r="D66" s="35"/>
      <c r="E66" s="36"/>
      <c r="F66" s="14">
        <v>1</v>
      </c>
      <c r="G66" s="15" t="s">
        <v>89</v>
      </c>
      <c r="H66" s="16">
        <v>850</v>
      </c>
      <c r="I66" s="16">
        <f t="shared" si="3"/>
        <v>850</v>
      </c>
    </row>
    <row r="67" spans="1:9" ht="15" x14ac:dyDescent="0.2">
      <c r="A67" s="2"/>
      <c r="B67" s="34" t="s">
        <v>51</v>
      </c>
      <c r="C67" s="35"/>
      <c r="D67" s="35"/>
      <c r="E67" s="36"/>
      <c r="F67" s="31">
        <v>1</v>
      </c>
      <c r="G67" s="5" t="s">
        <v>89</v>
      </c>
      <c r="H67" s="32">
        <v>4120</v>
      </c>
      <c r="I67" s="16">
        <f t="shared" si="3"/>
        <v>4120</v>
      </c>
    </row>
    <row r="68" spans="1:9" ht="15" x14ac:dyDescent="0.2">
      <c r="A68" s="2"/>
      <c r="B68" s="27" t="s">
        <v>52</v>
      </c>
      <c r="C68" s="28"/>
      <c r="D68" s="28"/>
      <c r="E68" s="29"/>
      <c r="F68" s="31">
        <v>1</v>
      </c>
      <c r="G68" s="5" t="s">
        <v>88</v>
      </c>
      <c r="H68" s="32">
        <v>400</v>
      </c>
      <c r="I68" s="16">
        <f t="shared" si="3"/>
        <v>400</v>
      </c>
    </row>
    <row r="69" spans="1:9" ht="15" x14ac:dyDescent="0.2">
      <c r="A69" s="2"/>
      <c r="B69" s="27" t="s">
        <v>36</v>
      </c>
      <c r="C69" s="28"/>
      <c r="D69" s="28"/>
      <c r="E69" s="29"/>
      <c r="F69" s="31">
        <v>1</v>
      </c>
      <c r="G69" s="5" t="s">
        <v>88</v>
      </c>
      <c r="H69" s="32">
        <v>500</v>
      </c>
      <c r="I69" s="16">
        <f t="shared" si="3"/>
        <v>500</v>
      </c>
    </row>
    <row r="70" spans="1:9" ht="15" x14ac:dyDescent="0.2">
      <c r="A70" s="2"/>
      <c r="B70" s="27" t="s">
        <v>40</v>
      </c>
      <c r="C70" s="28"/>
      <c r="D70" s="28"/>
      <c r="E70" s="29"/>
      <c r="F70" s="31">
        <v>1</v>
      </c>
      <c r="G70" s="5" t="s">
        <v>88</v>
      </c>
      <c r="H70" s="32">
        <v>3500</v>
      </c>
      <c r="I70" s="16">
        <f t="shared" si="3"/>
        <v>3500</v>
      </c>
    </row>
    <row r="71" spans="1:9" ht="15" x14ac:dyDescent="0.2">
      <c r="A71" s="2"/>
      <c r="B71" s="27"/>
      <c r="C71" s="28"/>
      <c r="D71" s="28"/>
      <c r="E71" s="29"/>
      <c r="F71" s="31"/>
      <c r="G71" s="5"/>
      <c r="H71" s="32"/>
      <c r="I71" s="16"/>
    </row>
    <row r="72" spans="1:9" ht="15" x14ac:dyDescent="0.2">
      <c r="A72" s="2">
        <v>5</v>
      </c>
      <c r="B72" s="33" t="s">
        <v>99</v>
      </c>
      <c r="C72" s="33"/>
      <c r="D72" s="33"/>
      <c r="E72" s="33"/>
      <c r="F72" s="31"/>
      <c r="G72" s="5"/>
      <c r="H72" s="32"/>
      <c r="I72" s="16"/>
    </row>
    <row r="73" spans="1:9" ht="15" x14ac:dyDescent="0.2">
      <c r="A73" s="2"/>
      <c r="B73" s="27" t="s">
        <v>62</v>
      </c>
      <c r="C73" s="28"/>
      <c r="D73" s="28"/>
      <c r="E73" s="29"/>
      <c r="F73" s="31">
        <v>4</v>
      </c>
      <c r="G73" s="5" t="s">
        <v>96</v>
      </c>
      <c r="H73" s="16">
        <v>7336.45</v>
      </c>
      <c r="I73" s="16">
        <f t="shared" ref="I73:I89" si="4">H73*F73</f>
        <v>29345.8</v>
      </c>
    </row>
    <row r="74" spans="1:9" ht="15" x14ac:dyDescent="0.2">
      <c r="A74" s="2"/>
      <c r="B74" s="27" t="s">
        <v>23</v>
      </c>
      <c r="C74" s="28"/>
      <c r="D74" s="28"/>
      <c r="E74" s="29"/>
      <c r="F74" s="31">
        <v>1</v>
      </c>
      <c r="G74" s="5" t="s">
        <v>93</v>
      </c>
      <c r="H74" s="16">
        <v>2400</v>
      </c>
      <c r="I74" s="16">
        <f t="shared" si="4"/>
        <v>2400</v>
      </c>
    </row>
    <row r="75" spans="1:9" ht="15" x14ac:dyDescent="0.2">
      <c r="A75" s="2"/>
      <c r="B75" s="27" t="s">
        <v>43</v>
      </c>
      <c r="C75" s="28"/>
      <c r="D75" s="28"/>
      <c r="E75" s="29"/>
      <c r="F75" s="31">
        <v>1</v>
      </c>
      <c r="G75" s="5" t="s">
        <v>94</v>
      </c>
      <c r="H75" s="16">
        <v>400</v>
      </c>
      <c r="I75" s="16">
        <f t="shared" si="4"/>
        <v>400</v>
      </c>
    </row>
    <row r="76" spans="1:9" ht="15" x14ac:dyDescent="0.2">
      <c r="A76" s="2"/>
      <c r="B76" s="27" t="s">
        <v>25</v>
      </c>
      <c r="C76" s="28"/>
      <c r="D76" s="28"/>
      <c r="E76" s="29"/>
      <c r="F76" s="31">
        <v>1</v>
      </c>
      <c r="G76" s="5" t="s">
        <v>91</v>
      </c>
      <c r="H76" s="16">
        <v>350</v>
      </c>
      <c r="I76" s="16">
        <f t="shared" si="4"/>
        <v>350</v>
      </c>
    </row>
    <row r="77" spans="1:9" ht="15" x14ac:dyDescent="0.2">
      <c r="A77" s="2"/>
      <c r="B77" s="27" t="s">
        <v>44</v>
      </c>
      <c r="C77" s="28"/>
      <c r="D77" s="28"/>
      <c r="E77" s="29"/>
      <c r="F77" s="31">
        <v>1</v>
      </c>
      <c r="G77" s="5" t="s">
        <v>95</v>
      </c>
      <c r="H77" s="16">
        <v>80</v>
      </c>
      <c r="I77" s="16">
        <f t="shared" si="4"/>
        <v>80</v>
      </c>
    </row>
    <row r="78" spans="1:9" ht="15" x14ac:dyDescent="0.2">
      <c r="A78" s="2"/>
      <c r="B78" s="27" t="s">
        <v>45</v>
      </c>
      <c r="C78" s="28"/>
      <c r="D78" s="28"/>
      <c r="E78" s="29"/>
      <c r="F78" s="31">
        <v>1</v>
      </c>
      <c r="G78" s="5" t="s">
        <v>91</v>
      </c>
      <c r="H78" s="16">
        <v>1100</v>
      </c>
      <c r="I78" s="16">
        <f t="shared" si="4"/>
        <v>1100</v>
      </c>
    </row>
    <row r="79" spans="1:9" ht="15" x14ac:dyDescent="0.2">
      <c r="A79" s="2"/>
      <c r="B79" s="27" t="s">
        <v>46</v>
      </c>
      <c r="C79" s="28"/>
      <c r="D79" s="28"/>
      <c r="E79" s="29"/>
      <c r="F79" s="31">
        <v>1</v>
      </c>
      <c r="G79" s="5" t="s">
        <v>91</v>
      </c>
      <c r="H79" s="32">
        <v>890</v>
      </c>
      <c r="I79" s="16">
        <f t="shared" si="4"/>
        <v>890</v>
      </c>
    </row>
    <row r="80" spans="1:9" ht="15" x14ac:dyDescent="0.2">
      <c r="A80" s="2"/>
      <c r="B80" s="27" t="s">
        <v>63</v>
      </c>
      <c r="C80" s="28"/>
      <c r="D80" s="28"/>
      <c r="E80" s="29"/>
      <c r="F80" s="31">
        <v>3</v>
      </c>
      <c r="G80" s="5" t="s">
        <v>94</v>
      </c>
      <c r="H80" s="32">
        <v>350</v>
      </c>
      <c r="I80" s="16">
        <f t="shared" si="4"/>
        <v>1050</v>
      </c>
    </row>
    <row r="81" spans="1:9" ht="15" x14ac:dyDescent="0.2">
      <c r="A81" s="2"/>
      <c r="B81" s="27" t="s">
        <v>64</v>
      </c>
      <c r="C81" s="28"/>
      <c r="D81" s="28"/>
      <c r="E81" s="29"/>
      <c r="F81" s="31">
        <v>2</v>
      </c>
      <c r="G81" s="5" t="s">
        <v>90</v>
      </c>
      <c r="H81" s="32">
        <v>300</v>
      </c>
      <c r="I81" s="16">
        <f t="shared" si="4"/>
        <v>600</v>
      </c>
    </row>
    <row r="82" spans="1:9" ht="15" x14ac:dyDescent="0.2">
      <c r="A82" s="2"/>
      <c r="B82" s="27" t="s">
        <v>65</v>
      </c>
      <c r="C82" s="28"/>
      <c r="D82" s="28"/>
      <c r="E82" s="29"/>
      <c r="F82" s="31">
        <v>2</v>
      </c>
      <c r="G82" s="5" t="s">
        <v>90</v>
      </c>
      <c r="H82" s="32">
        <v>500</v>
      </c>
      <c r="I82" s="16">
        <f t="shared" si="4"/>
        <v>1000</v>
      </c>
    </row>
    <row r="83" spans="1:9" ht="15" x14ac:dyDescent="0.2">
      <c r="A83" s="2"/>
      <c r="B83" s="27" t="s">
        <v>66</v>
      </c>
      <c r="C83" s="28"/>
      <c r="D83" s="28"/>
      <c r="E83" s="29"/>
      <c r="F83" s="31">
        <v>1</v>
      </c>
      <c r="G83" s="5" t="s">
        <v>93</v>
      </c>
      <c r="H83" s="32">
        <v>1200</v>
      </c>
      <c r="I83" s="16">
        <f t="shared" si="4"/>
        <v>1200</v>
      </c>
    </row>
    <row r="84" spans="1:9" ht="15" x14ac:dyDescent="0.2">
      <c r="A84" s="2"/>
      <c r="B84" s="27" t="s">
        <v>67</v>
      </c>
      <c r="C84" s="28"/>
      <c r="D84" s="28"/>
      <c r="E84" s="29"/>
      <c r="F84" s="31">
        <v>2</v>
      </c>
      <c r="G84" s="5" t="s">
        <v>94</v>
      </c>
      <c r="H84" s="32">
        <v>300</v>
      </c>
      <c r="I84" s="16">
        <f t="shared" si="4"/>
        <v>600</v>
      </c>
    </row>
    <row r="85" spans="1:9" ht="15" x14ac:dyDescent="0.2">
      <c r="A85" s="2"/>
      <c r="B85" s="27" t="s">
        <v>68</v>
      </c>
      <c r="C85" s="28"/>
      <c r="D85" s="28"/>
      <c r="E85" s="29"/>
      <c r="F85" s="31">
        <v>2</v>
      </c>
      <c r="G85" s="5" t="s">
        <v>89</v>
      </c>
      <c r="H85" s="32">
        <v>1200</v>
      </c>
      <c r="I85" s="16">
        <f t="shared" si="4"/>
        <v>2400</v>
      </c>
    </row>
    <row r="86" spans="1:9" ht="15" x14ac:dyDescent="0.2">
      <c r="A86" s="2"/>
      <c r="B86" s="27" t="s">
        <v>69</v>
      </c>
      <c r="C86" s="28"/>
      <c r="D86" s="28"/>
      <c r="E86" s="29"/>
      <c r="F86" s="31">
        <v>1</v>
      </c>
      <c r="G86" s="5" t="s">
        <v>89</v>
      </c>
      <c r="H86" s="32">
        <v>1900</v>
      </c>
      <c r="I86" s="16">
        <f t="shared" si="4"/>
        <v>1900</v>
      </c>
    </row>
    <row r="87" spans="1:9" ht="15" x14ac:dyDescent="0.2">
      <c r="A87" s="2"/>
      <c r="B87" s="27" t="s">
        <v>70</v>
      </c>
      <c r="C87" s="28"/>
      <c r="D87" s="28"/>
      <c r="E87" s="29"/>
      <c r="F87" s="31">
        <v>2</v>
      </c>
      <c r="G87" s="5" t="s">
        <v>87</v>
      </c>
      <c r="H87" s="32">
        <v>400</v>
      </c>
      <c r="I87" s="16">
        <f t="shared" si="4"/>
        <v>800</v>
      </c>
    </row>
    <row r="88" spans="1:9" ht="15" x14ac:dyDescent="0.2">
      <c r="A88" s="2"/>
      <c r="B88" s="27" t="s">
        <v>71</v>
      </c>
      <c r="C88" s="28"/>
      <c r="D88" s="28"/>
      <c r="E88" s="29"/>
      <c r="F88" s="31">
        <v>1</v>
      </c>
      <c r="G88" s="5" t="s">
        <v>88</v>
      </c>
      <c r="H88" s="32">
        <v>500</v>
      </c>
      <c r="I88" s="16">
        <f t="shared" si="4"/>
        <v>500</v>
      </c>
    </row>
    <row r="89" spans="1:9" ht="15" x14ac:dyDescent="0.2">
      <c r="A89" s="2"/>
      <c r="B89" s="27" t="s">
        <v>61</v>
      </c>
      <c r="C89" s="28"/>
      <c r="D89" s="28"/>
      <c r="E89" s="29"/>
      <c r="F89" s="31">
        <v>1</v>
      </c>
      <c r="G89" s="5" t="s">
        <v>88</v>
      </c>
      <c r="H89" s="32">
        <v>4000</v>
      </c>
      <c r="I89" s="16">
        <f t="shared" si="4"/>
        <v>4000</v>
      </c>
    </row>
    <row r="90" spans="1:9" ht="15" x14ac:dyDescent="0.2">
      <c r="A90" s="2"/>
      <c r="B90" s="27"/>
      <c r="C90" s="28"/>
      <c r="D90" s="28"/>
      <c r="E90" s="29"/>
      <c r="F90" s="31"/>
      <c r="G90" s="5"/>
      <c r="H90" s="32"/>
      <c r="I90" s="16"/>
    </row>
    <row r="91" spans="1:9" ht="15" x14ac:dyDescent="0.2">
      <c r="A91" s="2">
        <v>6</v>
      </c>
      <c r="B91" s="27" t="s">
        <v>74</v>
      </c>
      <c r="C91" s="28"/>
      <c r="D91" s="28"/>
      <c r="E91" s="29"/>
      <c r="F91" s="31"/>
      <c r="G91" s="5"/>
      <c r="H91" s="32"/>
      <c r="I91" s="16"/>
    </row>
    <row r="92" spans="1:9" ht="15" x14ac:dyDescent="0.2">
      <c r="A92" s="2"/>
      <c r="B92" s="27" t="s">
        <v>75</v>
      </c>
      <c r="C92" s="28"/>
      <c r="D92" s="28"/>
      <c r="E92" s="29"/>
      <c r="F92" s="31">
        <v>1</v>
      </c>
      <c r="G92" s="5" t="s">
        <v>96</v>
      </c>
      <c r="H92" s="32">
        <v>2150</v>
      </c>
      <c r="I92" s="16">
        <f t="shared" ref="I92:I97" si="5">H92*F92</f>
        <v>2150</v>
      </c>
    </row>
    <row r="93" spans="1:9" ht="15" x14ac:dyDescent="0.2">
      <c r="A93" s="2"/>
      <c r="B93" s="27" t="s">
        <v>76</v>
      </c>
      <c r="C93" s="28"/>
      <c r="D93" s="28"/>
      <c r="E93" s="29"/>
      <c r="F93" s="31">
        <v>1</v>
      </c>
      <c r="G93" s="5" t="s">
        <v>89</v>
      </c>
      <c r="H93" s="32">
        <v>2000</v>
      </c>
      <c r="I93" s="16">
        <f t="shared" si="5"/>
        <v>2000</v>
      </c>
    </row>
    <row r="94" spans="1:9" ht="15" x14ac:dyDescent="0.2">
      <c r="A94" s="2"/>
      <c r="B94" s="27" t="s">
        <v>77</v>
      </c>
      <c r="C94" s="28"/>
      <c r="D94" s="28"/>
      <c r="E94" s="29"/>
      <c r="F94" s="31">
        <v>1</v>
      </c>
      <c r="G94" s="5" t="s">
        <v>89</v>
      </c>
      <c r="H94" s="32">
        <v>1990</v>
      </c>
      <c r="I94" s="16">
        <f t="shared" si="5"/>
        <v>1990</v>
      </c>
    </row>
    <row r="95" spans="1:9" ht="15" x14ac:dyDescent="0.2">
      <c r="A95" s="2"/>
      <c r="B95" s="27" t="s">
        <v>78</v>
      </c>
      <c r="C95" s="28"/>
      <c r="D95" s="28"/>
      <c r="E95" s="29"/>
      <c r="F95" s="31">
        <v>1</v>
      </c>
      <c r="G95" s="5" t="s">
        <v>96</v>
      </c>
      <c r="H95" s="32">
        <v>1850</v>
      </c>
      <c r="I95" s="16">
        <f t="shared" si="5"/>
        <v>1850</v>
      </c>
    </row>
    <row r="96" spans="1:9" ht="15" x14ac:dyDescent="0.2">
      <c r="A96" s="2"/>
      <c r="B96" s="27" t="s">
        <v>79</v>
      </c>
      <c r="C96" s="28"/>
      <c r="D96" s="28"/>
      <c r="E96" s="29"/>
      <c r="F96" s="31">
        <v>1</v>
      </c>
      <c r="G96" s="5" t="s">
        <v>98</v>
      </c>
      <c r="H96" s="32">
        <v>5000</v>
      </c>
      <c r="I96" s="16">
        <f t="shared" si="5"/>
        <v>5000</v>
      </c>
    </row>
    <row r="97" spans="1:9" ht="15" x14ac:dyDescent="0.2">
      <c r="A97" s="2"/>
      <c r="B97" s="27" t="s">
        <v>80</v>
      </c>
      <c r="C97" s="28"/>
      <c r="D97" s="28"/>
      <c r="E97" s="29"/>
      <c r="F97" s="31">
        <v>1</v>
      </c>
      <c r="G97" s="5" t="s">
        <v>88</v>
      </c>
      <c r="H97" s="32">
        <v>2500</v>
      </c>
      <c r="I97" s="16">
        <f t="shared" si="5"/>
        <v>2500</v>
      </c>
    </row>
    <row r="98" spans="1:9" ht="15" x14ac:dyDescent="0.2">
      <c r="A98" s="2"/>
      <c r="B98" s="27"/>
      <c r="C98" s="28"/>
      <c r="D98" s="28"/>
      <c r="E98" s="29"/>
      <c r="F98" s="31"/>
      <c r="G98" s="5"/>
      <c r="H98" s="32"/>
      <c r="I98" s="16"/>
    </row>
    <row r="99" spans="1:9" ht="15" x14ac:dyDescent="0.2">
      <c r="A99" s="2">
        <v>7</v>
      </c>
      <c r="B99" s="30" t="s">
        <v>73</v>
      </c>
      <c r="C99" s="30"/>
      <c r="D99" s="30"/>
      <c r="E99" s="30"/>
      <c r="F99" s="31"/>
      <c r="G99" s="5"/>
      <c r="H99" s="32"/>
      <c r="I99" s="16"/>
    </row>
    <row r="100" spans="1:9" ht="15" x14ac:dyDescent="0.2">
      <c r="A100" s="2"/>
      <c r="B100" s="27" t="s">
        <v>23</v>
      </c>
      <c r="C100" s="28"/>
      <c r="D100" s="28"/>
      <c r="E100" s="29"/>
      <c r="F100" s="31">
        <v>1</v>
      </c>
      <c r="G100" s="5" t="s">
        <v>93</v>
      </c>
      <c r="H100" s="16">
        <v>2400</v>
      </c>
      <c r="I100" s="16">
        <f t="shared" ref="I100:I104" si="6">H100*F100</f>
        <v>2400</v>
      </c>
    </row>
    <row r="101" spans="1:9" ht="15" x14ac:dyDescent="0.2">
      <c r="A101" s="2"/>
      <c r="B101" s="27" t="s">
        <v>43</v>
      </c>
      <c r="C101" s="28"/>
      <c r="D101" s="28"/>
      <c r="E101" s="29"/>
      <c r="F101" s="31">
        <v>1</v>
      </c>
      <c r="G101" s="5" t="s">
        <v>94</v>
      </c>
      <c r="H101" s="16">
        <v>400</v>
      </c>
      <c r="I101" s="16">
        <f t="shared" si="6"/>
        <v>400</v>
      </c>
    </row>
    <row r="102" spans="1:9" ht="15" x14ac:dyDescent="0.2">
      <c r="A102" s="2"/>
      <c r="B102" s="27" t="s">
        <v>25</v>
      </c>
      <c r="C102" s="28"/>
      <c r="D102" s="28"/>
      <c r="E102" s="29"/>
      <c r="F102" s="31">
        <v>1</v>
      </c>
      <c r="G102" s="5" t="s">
        <v>91</v>
      </c>
      <c r="H102" s="16">
        <v>350</v>
      </c>
      <c r="I102" s="16">
        <f t="shared" si="6"/>
        <v>350</v>
      </c>
    </row>
    <row r="103" spans="1:9" ht="15" x14ac:dyDescent="0.2">
      <c r="A103" s="2"/>
      <c r="B103" s="27" t="s">
        <v>44</v>
      </c>
      <c r="C103" s="28"/>
      <c r="D103" s="28"/>
      <c r="E103" s="29"/>
      <c r="F103" s="31">
        <v>1</v>
      </c>
      <c r="G103" s="5" t="s">
        <v>95</v>
      </c>
      <c r="H103" s="16">
        <v>80</v>
      </c>
      <c r="I103" s="16">
        <f t="shared" si="6"/>
        <v>80</v>
      </c>
    </row>
    <row r="104" spans="1:9" ht="15" x14ac:dyDescent="0.2">
      <c r="A104" s="2"/>
      <c r="B104" s="27" t="s">
        <v>61</v>
      </c>
      <c r="C104" s="28"/>
      <c r="D104" s="28"/>
      <c r="E104" s="29"/>
      <c r="F104" s="31">
        <v>1</v>
      </c>
      <c r="G104" s="5" t="s">
        <v>88</v>
      </c>
      <c r="H104" s="32">
        <v>500</v>
      </c>
      <c r="I104" s="16">
        <f t="shared" si="6"/>
        <v>500</v>
      </c>
    </row>
    <row r="105" spans="1:9" ht="15" x14ac:dyDescent="0.2">
      <c r="A105" s="2"/>
      <c r="B105" s="27"/>
      <c r="C105" s="28"/>
      <c r="D105" s="28"/>
      <c r="E105" s="29"/>
      <c r="F105" s="31"/>
      <c r="G105" s="5"/>
      <c r="H105" s="16"/>
      <c r="I105" s="16"/>
    </row>
    <row r="106" spans="1:9" ht="15" x14ac:dyDescent="0.2">
      <c r="A106" s="2">
        <v>8</v>
      </c>
      <c r="B106" s="27" t="s">
        <v>85</v>
      </c>
      <c r="C106" s="28"/>
      <c r="D106" s="28"/>
      <c r="E106" s="29"/>
      <c r="F106" s="31"/>
      <c r="G106" s="5"/>
      <c r="H106" s="32"/>
      <c r="I106" s="16"/>
    </row>
    <row r="107" spans="1:9" ht="15" x14ac:dyDescent="0.2">
      <c r="A107" s="2"/>
      <c r="B107" s="27" t="s">
        <v>82</v>
      </c>
      <c r="C107" s="28"/>
      <c r="D107" s="28"/>
      <c r="E107" s="29"/>
      <c r="F107" s="31">
        <v>1</v>
      </c>
      <c r="G107" s="5" t="s">
        <v>89</v>
      </c>
      <c r="H107" s="32">
        <v>40000</v>
      </c>
      <c r="I107" s="16">
        <f t="shared" ref="I107:I110" si="7">H107*F107</f>
        <v>40000</v>
      </c>
    </row>
    <row r="108" spans="1:9" ht="15" x14ac:dyDescent="0.2">
      <c r="A108" s="2"/>
      <c r="B108" s="27" t="s">
        <v>83</v>
      </c>
      <c r="C108" s="28"/>
      <c r="D108" s="28"/>
      <c r="E108" s="29"/>
      <c r="F108" s="31">
        <v>1</v>
      </c>
      <c r="G108" s="5" t="s">
        <v>86</v>
      </c>
      <c r="H108" s="32">
        <v>1000</v>
      </c>
      <c r="I108" s="16">
        <f t="shared" si="7"/>
        <v>1000</v>
      </c>
    </row>
    <row r="109" spans="1:9" ht="15" x14ac:dyDescent="0.2">
      <c r="A109" s="2"/>
      <c r="B109" s="27" t="s">
        <v>84</v>
      </c>
      <c r="C109" s="28"/>
      <c r="D109" s="28"/>
      <c r="E109" s="29"/>
      <c r="F109" s="31">
        <v>1</v>
      </c>
      <c r="G109" s="5" t="s">
        <v>88</v>
      </c>
      <c r="H109" s="32">
        <v>800</v>
      </c>
      <c r="I109" s="16">
        <f t="shared" si="7"/>
        <v>800</v>
      </c>
    </row>
    <row r="110" spans="1:9" ht="15" x14ac:dyDescent="0.2">
      <c r="A110" s="2"/>
      <c r="B110" s="27" t="s">
        <v>40</v>
      </c>
      <c r="C110" s="28"/>
      <c r="D110" s="28"/>
      <c r="E110" s="29"/>
      <c r="F110" s="31">
        <v>1</v>
      </c>
      <c r="G110" s="5" t="s">
        <v>88</v>
      </c>
      <c r="H110" s="32">
        <v>4000</v>
      </c>
      <c r="I110" s="16">
        <f t="shared" si="7"/>
        <v>4000</v>
      </c>
    </row>
    <row r="111" spans="1:9" ht="15" x14ac:dyDescent="0.2">
      <c r="A111" s="2"/>
      <c r="B111" s="27"/>
      <c r="C111" s="28"/>
      <c r="D111" s="28"/>
      <c r="E111" s="29"/>
      <c r="F111" s="31"/>
      <c r="G111" s="5"/>
      <c r="H111" s="32"/>
      <c r="I111" s="16"/>
    </row>
    <row r="112" spans="1:9" ht="15" x14ac:dyDescent="0.2">
      <c r="A112" s="2">
        <v>9</v>
      </c>
      <c r="B112" s="33" t="s">
        <v>72</v>
      </c>
      <c r="C112" s="33"/>
      <c r="D112" s="33"/>
      <c r="E112" s="33"/>
      <c r="F112" s="31"/>
      <c r="G112" s="5"/>
      <c r="H112" s="32"/>
      <c r="I112" s="16"/>
    </row>
    <row r="113" spans="1:9" ht="15" x14ac:dyDescent="0.2">
      <c r="A113" s="2"/>
      <c r="B113" s="27" t="s">
        <v>23</v>
      </c>
      <c r="C113" s="28"/>
      <c r="D113" s="28"/>
      <c r="E113" s="29"/>
      <c r="F113" s="31">
        <v>1</v>
      </c>
      <c r="G113" s="5" t="s">
        <v>93</v>
      </c>
      <c r="H113" s="16">
        <v>2400</v>
      </c>
      <c r="I113" s="16">
        <f t="shared" ref="I113:I122" si="8">H113*F113</f>
        <v>2400</v>
      </c>
    </row>
    <row r="114" spans="1:9" ht="15" x14ac:dyDescent="0.2">
      <c r="A114" s="2"/>
      <c r="B114" s="27" t="s">
        <v>43</v>
      </c>
      <c r="C114" s="28"/>
      <c r="D114" s="28"/>
      <c r="E114" s="29"/>
      <c r="F114" s="31">
        <v>1</v>
      </c>
      <c r="G114" s="5" t="s">
        <v>94</v>
      </c>
      <c r="H114" s="16">
        <v>400</v>
      </c>
      <c r="I114" s="16">
        <f t="shared" si="8"/>
        <v>400</v>
      </c>
    </row>
    <row r="115" spans="1:9" ht="15" x14ac:dyDescent="0.2">
      <c r="A115" s="2"/>
      <c r="B115" s="27" t="s">
        <v>25</v>
      </c>
      <c r="C115" s="28"/>
      <c r="D115" s="28"/>
      <c r="E115" s="29"/>
      <c r="F115" s="31">
        <v>1</v>
      </c>
      <c r="G115" s="5" t="s">
        <v>91</v>
      </c>
      <c r="H115" s="16">
        <v>350</v>
      </c>
      <c r="I115" s="16">
        <f t="shared" si="8"/>
        <v>350</v>
      </c>
    </row>
    <row r="116" spans="1:9" ht="15" x14ac:dyDescent="0.2">
      <c r="A116" s="2"/>
      <c r="B116" s="27" t="s">
        <v>44</v>
      </c>
      <c r="C116" s="28"/>
      <c r="D116" s="28"/>
      <c r="E116" s="29"/>
      <c r="F116" s="31">
        <v>1</v>
      </c>
      <c r="G116" s="5" t="s">
        <v>95</v>
      </c>
      <c r="H116" s="16">
        <v>80</v>
      </c>
      <c r="I116" s="16">
        <f t="shared" si="8"/>
        <v>80</v>
      </c>
    </row>
    <row r="117" spans="1:9" ht="15" x14ac:dyDescent="0.2">
      <c r="A117" s="2"/>
      <c r="B117" s="27" t="s">
        <v>46</v>
      </c>
      <c r="C117" s="28"/>
      <c r="D117" s="28"/>
      <c r="E117" s="29"/>
      <c r="F117" s="31">
        <v>1</v>
      </c>
      <c r="G117" s="5" t="s">
        <v>91</v>
      </c>
      <c r="H117" s="32">
        <v>890</v>
      </c>
      <c r="I117" s="16">
        <f t="shared" si="8"/>
        <v>890</v>
      </c>
    </row>
    <row r="118" spans="1:9" ht="15" x14ac:dyDescent="0.2">
      <c r="A118" s="2"/>
      <c r="B118" s="27" t="s">
        <v>68</v>
      </c>
      <c r="C118" s="28"/>
      <c r="D118" s="28"/>
      <c r="E118" s="29"/>
      <c r="F118" s="31">
        <v>2</v>
      </c>
      <c r="G118" s="5" t="s">
        <v>89</v>
      </c>
      <c r="H118" s="32">
        <v>1200</v>
      </c>
      <c r="I118" s="16">
        <f t="shared" si="8"/>
        <v>2400</v>
      </c>
    </row>
    <row r="119" spans="1:9" ht="15" x14ac:dyDescent="0.2">
      <c r="A119" s="2"/>
      <c r="B119" s="27" t="s">
        <v>69</v>
      </c>
      <c r="C119" s="28"/>
      <c r="D119" s="28"/>
      <c r="E119" s="29"/>
      <c r="F119" s="31">
        <v>1</v>
      </c>
      <c r="G119" s="5" t="s">
        <v>89</v>
      </c>
      <c r="H119" s="32">
        <v>1900</v>
      </c>
      <c r="I119" s="16">
        <f t="shared" si="8"/>
        <v>1900</v>
      </c>
    </row>
    <row r="120" spans="1:9" ht="15" x14ac:dyDescent="0.2">
      <c r="A120" s="2"/>
      <c r="B120" s="27" t="s">
        <v>65</v>
      </c>
      <c r="C120" s="28"/>
      <c r="D120" s="28"/>
      <c r="E120" s="29"/>
      <c r="F120" s="31">
        <v>2</v>
      </c>
      <c r="G120" s="5" t="s">
        <v>90</v>
      </c>
      <c r="H120" s="32">
        <v>500</v>
      </c>
      <c r="I120" s="16">
        <f t="shared" si="8"/>
        <v>1000</v>
      </c>
    </row>
    <row r="121" spans="1:9" ht="15" x14ac:dyDescent="0.2">
      <c r="A121" s="2"/>
      <c r="B121" s="27" t="s">
        <v>64</v>
      </c>
      <c r="C121" s="28"/>
      <c r="D121" s="28"/>
      <c r="E121" s="29"/>
      <c r="F121" s="31">
        <v>2</v>
      </c>
      <c r="G121" s="5" t="s">
        <v>90</v>
      </c>
      <c r="H121" s="32">
        <v>300</v>
      </c>
      <c r="I121" s="16">
        <f t="shared" si="8"/>
        <v>600</v>
      </c>
    </row>
    <row r="122" spans="1:9" ht="15" x14ac:dyDescent="0.2">
      <c r="A122" s="2"/>
      <c r="B122" s="27" t="s">
        <v>61</v>
      </c>
      <c r="C122" s="28"/>
      <c r="D122" s="28"/>
      <c r="E122" s="29"/>
      <c r="F122" s="31">
        <v>1</v>
      </c>
      <c r="G122" s="5" t="s">
        <v>88</v>
      </c>
      <c r="H122" s="32">
        <v>3500</v>
      </c>
      <c r="I122" s="16">
        <f t="shared" si="8"/>
        <v>3500</v>
      </c>
    </row>
    <row r="123" spans="1:9" ht="15" x14ac:dyDescent="0.2">
      <c r="A123" s="2"/>
      <c r="B123" s="27"/>
      <c r="C123" s="28"/>
      <c r="D123" s="28"/>
      <c r="E123" s="29"/>
      <c r="F123" s="31"/>
      <c r="G123" s="5"/>
      <c r="H123" s="32"/>
      <c r="I123" s="16"/>
    </row>
    <row r="124" spans="1:9" ht="15" x14ac:dyDescent="0.2">
      <c r="A124" s="2">
        <v>10</v>
      </c>
      <c r="B124" s="27" t="s">
        <v>81</v>
      </c>
      <c r="C124" s="28"/>
      <c r="D124" s="28"/>
      <c r="E124" s="29"/>
      <c r="F124" s="31"/>
      <c r="G124" s="5"/>
      <c r="H124" s="32"/>
      <c r="I124" s="16"/>
    </row>
    <row r="125" spans="1:9" ht="15" x14ac:dyDescent="0.2">
      <c r="A125" s="2"/>
      <c r="B125" s="27" t="s">
        <v>82</v>
      </c>
      <c r="C125" s="28"/>
      <c r="D125" s="28"/>
      <c r="E125" s="29"/>
      <c r="F125" s="31">
        <v>1</v>
      </c>
      <c r="G125" s="5" t="s">
        <v>89</v>
      </c>
      <c r="H125" s="32">
        <v>40000</v>
      </c>
      <c r="I125" s="16">
        <f t="shared" ref="I125:I128" si="9">H125*F125</f>
        <v>40000</v>
      </c>
    </row>
    <row r="126" spans="1:9" ht="15" x14ac:dyDescent="0.2">
      <c r="A126" s="2"/>
      <c r="B126" s="27" t="s">
        <v>83</v>
      </c>
      <c r="C126" s="28"/>
      <c r="D126" s="28"/>
      <c r="E126" s="29"/>
      <c r="F126" s="31">
        <v>1</v>
      </c>
      <c r="G126" s="5" t="s">
        <v>86</v>
      </c>
      <c r="H126" s="32">
        <v>1000</v>
      </c>
      <c r="I126" s="16">
        <f t="shared" si="9"/>
        <v>1000</v>
      </c>
    </row>
    <row r="127" spans="1:9" ht="15" x14ac:dyDescent="0.2">
      <c r="A127" s="2"/>
      <c r="B127" s="27" t="s">
        <v>84</v>
      </c>
      <c r="C127" s="28"/>
      <c r="D127" s="28"/>
      <c r="E127" s="29"/>
      <c r="F127" s="31">
        <v>1</v>
      </c>
      <c r="G127" s="5" t="s">
        <v>88</v>
      </c>
      <c r="H127" s="32">
        <v>800</v>
      </c>
      <c r="I127" s="16">
        <f t="shared" si="9"/>
        <v>800</v>
      </c>
    </row>
    <row r="128" spans="1:9" ht="15" x14ac:dyDescent="0.2">
      <c r="A128" s="2"/>
      <c r="B128" s="27" t="s">
        <v>40</v>
      </c>
      <c r="C128" s="28"/>
      <c r="D128" s="28"/>
      <c r="E128" s="29"/>
      <c r="F128" s="31">
        <v>1</v>
      </c>
      <c r="G128" s="5" t="s">
        <v>88</v>
      </c>
      <c r="H128" s="32">
        <v>4000</v>
      </c>
      <c r="I128" s="16">
        <f t="shared" si="9"/>
        <v>4000</v>
      </c>
    </row>
    <row r="129" spans="1:9" ht="15" x14ac:dyDescent="0.2">
      <c r="A129" s="3"/>
      <c r="B129" s="37"/>
      <c r="C129" s="38"/>
      <c r="D129" s="38"/>
      <c r="E129" s="39"/>
      <c r="F129" s="19"/>
      <c r="G129" s="6"/>
      <c r="H129" s="4"/>
      <c r="I129" s="4"/>
    </row>
    <row r="130" spans="1:9" ht="15" x14ac:dyDescent="0.2">
      <c r="H130" s="20" t="s">
        <v>14</v>
      </c>
      <c r="I130" s="22">
        <f>SUM(I11:I129)</f>
        <v>277310.11</v>
      </c>
    </row>
    <row r="131" spans="1:9" ht="15" x14ac:dyDescent="0.2">
      <c r="H131" s="17" t="s">
        <v>15</v>
      </c>
      <c r="I131" s="23">
        <f>I130*7%</f>
        <v>19411.707700000003</v>
      </c>
    </row>
    <row r="132" spans="1:9" ht="15.75" thickBot="1" x14ac:dyDescent="0.25">
      <c r="H132" s="21" t="s">
        <v>16</v>
      </c>
      <c r="I132" s="24">
        <f>I130+I131</f>
        <v>296721.81770000001</v>
      </c>
    </row>
    <row r="133" spans="1:9" ht="15" thickTop="1" x14ac:dyDescent="0.2"/>
    <row r="134" spans="1:9" ht="15" x14ac:dyDescent="0.2">
      <c r="G134" s="41" t="str">
        <f>BAHTTEXT(I132)</f>
        <v>สองแสนเก้าหมื่นหกพันเจ็ดร้อยยี่สิบเอ็ดบาทแปดสิบสองสตางค์</v>
      </c>
      <c r="H134" s="41"/>
      <c r="I134" s="41"/>
    </row>
    <row r="136" spans="1:9" ht="15" x14ac:dyDescent="0.2">
      <c r="B136" s="40" t="s">
        <v>17</v>
      </c>
      <c r="C136" s="40"/>
      <c r="D136" s="40"/>
      <c r="E136" s="40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24:E24"/>
    <mergeCell ref="A2:I2"/>
    <mergeCell ref="B17:E17"/>
    <mergeCell ref="B18:E18"/>
    <mergeCell ref="B19:E19"/>
    <mergeCell ref="B20:E20"/>
    <mergeCell ref="B21:E21"/>
    <mergeCell ref="B11:E11"/>
    <mergeCell ref="B12:E12"/>
    <mergeCell ref="B13:E13"/>
    <mergeCell ref="B129:E129"/>
    <mergeCell ref="B136:E136"/>
    <mergeCell ref="G134:I134"/>
    <mergeCell ref="A8:I8"/>
    <mergeCell ref="B31:E31"/>
    <mergeCell ref="B32:E32"/>
    <mergeCell ref="B33:E33"/>
    <mergeCell ref="B34:E34"/>
    <mergeCell ref="B25:E25"/>
    <mergeCell ref="B26:E26"/>
    <mergeCell ref="B27:E27"/>
    <mergeCell ref="B28:E28"/>
    <mergeCell ref="B29:E29"/>
    <mergeCell ref="B30:E30"/>
    <mergeCell ref="B22:E22"/>
    <mergeCell ref="B23:E23"/>
    <mergeCell ref="B112:E112"/>
    <mergeCell ref="B55:E55"/>
    <mergeCell ref="B72:E72"/>
    <mergeCell ref="B65:E65"/>
    <mergeCell ref="B66:E66"/>
    <mergeCell ref="B67:E67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2024-10-30T01:59:03Z</dcterms:modified>
</cp:coreProperties>
</file>