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14ED21D-E7A4-4426-9049-BC85DA0DBDC4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20" i="1"/>
  <c r="I21" i="1"/>
  <c r="I22" i="1"/>
  <c r="I23" i="1"/>
  <c r="I24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<sst xmlns="http://schemas.openxmlformats.org/spreadsheetml/2006/main" count="50" uniqueCount="41">
  <si>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</si>
  <si>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</si>
  <si>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</si>
  <si>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</si>
  <si>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</si>
  <si>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</si>
  <si>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</si>
  <si>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</si>
  <si>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</si>
  <si>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</si>
  <si>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</si>
  <si>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</si>
  <si>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</si>
  <si>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</si>
  <si>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</si>
  <si>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</si>
  <si>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</si>
  <si>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</si>
  <si>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</si>
  <si>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</si>
  <si>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 xml:space="preserve">กรมส่งเสริมคุณภาพสิ่งแวดล้อม </t>
  </si>
  <si>
    <t>Nissan</t>
  </si>
  <si>
    <t>Urvan</t>
  </si>
  <si>
    <t xml:space="preserve">ฮว-3144   </t>
  </si>
  <si>
    <t xml:space="preserve">คอยล์เย็นตู้หน้า     </t>
  </si>
  <si>
    <t xml:space="preserve">วาล์วแอร์บล๊อคตู้หน้า </t>
  </si>
  <si>
    <t xml:space="preserve">ไดร์เออร์แอร์      </t>
  </si>
  <si>
    <t xml:space="preserve">แผงแอร์คอยล์ร้อน                                                       </t>
  </si>
  <si>
    <t xml:space="preserve">แว็กกรัมน้ำยาแอร์    </t>
  </si>
  <si>
    <t xml:space="preserve">น้ำมันคอมแอร์       </t>
  </si>
  <si>
    <t xml:space="preserve">ค่าแรง + ตรวจเช็ค + ยกคอนโซล        </t>
  </si>
  <si>
    <t>แผง</t>
  </si>
  <si>
    <t>ตัว</t>
  </si>
  <si>
    <t>กรองอากาศแอร์</t>
  </si>
  <si>
    <t xml:space="preserve">โอริงค์แอร์ใหญ่ (DENSO)      </t>
  </si>
  <si>
    <t xml:space="preserve">โอริงค์แอร์เล็ก (DENSO)    </t>
  </si>
  <si>
    <t xml:space="preserve">โอริงค์แอร์สีส้ม (ใหญ่) DENSO  </t>
  </si>
  <si>
    <t xml:space="preserve">โอริงค์แอร์สีส้ม (กลาง) DENSO               </t>
  </si>
  <si>
    <t xml:space="preserve">น้ำยาล้างระบบ F11       </t>
  </si>
  <si>
    <t>ขวด</t>
  </si>
  <si>
    <t>โฟมกันน้ำตู้แอร์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</si>
</sst>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5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7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7"/>
    </row>
    <row r="10" spans="1:12" s="1" customFormat="1" ht="15.05" x14ac:dyDescent="0.25">
      <c r="A10" s="28" t="s">
        <v>13</v>
      </c>
      <c r="B10" s="47" t="s">
        <v>9</v>
      </c>
      <c r="C10" s="47"/>
      <c r="D10" s="47"/>
      <c r="E10" s="47"/>
      <c r="F10" s="47" t="s">
        <v>10</v>
      </c>
      <c r="G10" s="47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24</v>
      </c>
      <c r="C11" s="44"/>
      <c r="D11" s="44"/>
      <c r="E11" s="44"/>
      <c r="F11" s="11">
        <v>1</v>
      </c>
      <c r="G11" s="12" t="s">
        <v>31</v>
      </c>
      <c r="H11" s="13">
        <v>6500</v>
      </c>
      <c r="I11" s="13">
        <f>H11*F11</f>
        <v>6500</v>
      </c>
    </row>
    <row r="12" spans="1:12" ht="15.05" x14ac:dyDescent="0.25">
      <c r="A12" s="14">
        <v>2</v>
      </c>
      <c r="B12" s="45" t="s">
        <v>25</v>
      </c>
      <c r="C12" s="45"/>
      <c r="D12" s="45"/>
      <c r="E12" s="45"/>
      <c r="F12" s="15">
        <v>1</v>
      </c>
      <c r="G12" s="16" t="s">
        <v>31</v>
      </c>
      <c r="H12" s="17">
        <v>2950</v>
      </c>
      <c r="I12" s="17">
        <f>H12*F12</f>
        <v>2950</v>
      </c>
    </row>
    <row r="13" spans="1:12" ht="15.05" x14ac:dyDescent="0.25">
      <c r="A13" s="14">
        <v>3</v>
      </c>
      <c r="B13" s="45" t="s">
        <v>26</v>
      </c>
      <c r="C13" s="45"/>
      <c r="D13" s="45"/>
      <c r="E13" s="45"/>
      <c r="F13" s="15">
        <v>1</v>
      </c>
      <c r="G13" s="16" t="s">
        <v>18</v>
      </c>
      <c r="H13" s="17">
        <v>3450</v>
      </c>
      <c r="I13" s="17">
        <f t="shared" ref="I13:I14" si="0">H13*F13</f>
        <v>3450</v>
      </c>
    </row>
    <row r="14" spans="1:12" ht="15.05" x14ac:dyDescent="0.25">
      <c r="A14" s="14">
        <v>4</v>
      </c>
      <c r="B14" s="45" t="s">
        <v>27</v>
      </c>
      <c r="C14" s="45"/>
      <c r="D14" s="45"/>
      <c r="E14" s="45"/>
      <c r="F14" s="15">
        <v>1</v>
      </c>
      <c r="G14" s="16" t="s">
        <v>31</v>
      </c>
      <c r="H14" s="17">
        <v>15000</v>
      </c>
      <c r="I14" s="17">
        <f t="shared" si="0"/>
        <v>15000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18</v>
      </c>
      <c r="H15" s="17">
        <v>1650</v>
      </c>
      <c r="I15" s="17">
        <f t="shared" ref="I15:I18" si="1">H15*F15</f>
        <v>1650</v>
      </c>
    </row>
    <row r="16" spans="1:12" ht="15.05" x14ac:dyDescent="0.25">
      <c r="A16" s="14">
        <v>6</v>
      </c>
      <c r="B16" s="33" t="s">
        <v>34</v>
      </c>
      <c r="C16" s="34"/>
      <c r="D16" s="34"/>
      <c r="E16" s="35"/>
      <c r="F16" s="15">
        <v>1</v>
      </c>
      <c r="G16" s="16" t="s">
        <v>32</v>
      </c>
      <c r="H16" s="17">
        <v>80</v>
      </c>
      <c r="I16" s="17">
        <f t="shared" si="1"/>
        <v>80</v>
      </c>
    </row>
    <row r="17" spans="1:9" ht="15.05" x14ac:dyDescent="0.25">
      <c r="A17" s="14">
        <v>7</v>
      </c>
      <c r="B17" s="29" t="s">
        <v>35</v>
      </c>
      <c r="C17" s="31"/>
      <c r="D17" s="31"/>
      <c r="E17" s="30"/>
      <c r="F17" s="15">
        <v>1</v>
      </c>
      <c r="G17" s="16" t="s">
        <v>32</v>
      </c>
      <c r="H17" s="17">
        <v>80</v>
      </c>
      <c r="I17" s="17">
        <f t="shared" si="1"/>
        <v>80</v>
      </c>
    </row>
    <row r="18" spans="1:9" ht="15.05" x14ac:dyDescent="0.25">
      <c r="A18" s="14">
        <v>8</v>
      </c>
      <c r="B18" s="29" t="s">
        <v>36</v>
      </c>
      <c r="C18" s="31"/>
      <c r="D18" s="31"/>
      <c r="E18" s="31"/>
      <c r="F18" s="15">
        <v>3</v>
      </c>
      <c r="G18" s="9" t="s">
        <v>32</v>
      </c>
      <c r="H18" s="17">
        <v>80</v>
      </c>
      <c r="I18" s="32">
        <f t="shared" si="1"/>
        <v>240</v>
      </c>
    </row>
    <row r="19" spans="1:9" ht="15.05" x14ac:dyDescent="0.25">
      <c r="A19" s="14">
        <v>9</v>
      </c>
      <c r="B19" s="33" t="s">
        <v>37</v>
      </c>
      <c r="C19" s="34"/>
      <c r="D19" s="34"/>
      <c r="E19" s="34"/>
      <c r="F19" s="15">
        <v>3</v>
      </c>
      <c r="G19" s="9" t="s">
        <v>32</v>
      </c>
      <c r="H19" s="17">
        <v>80</v>
      </c>
      <c r="I19" s="32">
        <f t="shared" ref="I19:I24" si="2">H19*F19</f>
        <v>240</v>
      </c>
    </row>
    <row r="20" spans="1:9" ht="15.05" x14ac:dyDescent="0.25">
      <c r="A20" s="14">
        <v>10</v>
      </c>
      <c r="B20" s="33" t="s">
        <v>40</v>
      </c>
      <c r="C20" s="34"/>
      <c r="D20" s="34"/>
      <c r="E20" s="34"/>
      <c r="F20" s="15">
        <v>1</v>
      </c>
      <c r="G20" s="9" t="s">
        <v>19</v>
      </c>
      <c r="H20" s="17">
        <v>500</v>
      </c>
      <c r="I20" s="32">
        <f t="shared" si="2"/>
        <v>500</v>
      </c>
    </row>
    <row r="21" spans="1:9" ht="15.05" x14ac:dyDescent="0.25">
      <c r="A21" s="14">
        <v>11</v>
      </c>
      <c r="B21" s="33" t="s">
        <v>38</v>
      </c>
      <c r="C21" s="34"/>
      <c r="D21" s="34"/>
      <c r="E21" s="34"/>
      <c r="F21" s="15">
        <v>2</v>
      </c>
      <c r="G21" s="9" t="s">
        <v>39</v>
      </c>
      <c r="H21" s="17">
        <v>200</v>
      </c>
      <c r="I21" s="32">
        <f t="shared" si="2"/>
        <v>400</v>
      </c>
    </row>
    <row r="22" spans="1:9" ht="15.05" x14ac:dyDescent="0.25">
      <c r="A22" s="14">
        <v>12</v>
      </c>
      <c r="B22" s="33" t="s">
        <v>28</v>
      </c>
      <c r="C22" s="34"/>
      <c r="D22" s="34"/>
      <c r="E22" s="34"/>
      <c r="F22" s="15">
        <v>1</v>
      </c>
      <c r="G22" s="9" t="s">
        <v>19</v>
      </c>
      <c r="H22" s="17">
        <v>2000</v>
      </c>
      <c r="I22" s="32">
        <f t="shared" si="2"/>
        <v>2000</v>
      </c>
    </row>
    <row r="23" spans="1:9" ht="15.05" x14ac:dyDescent="0.25">
      <c r="A23" s="14">
        <v>13</v>
      </c>
      <c r="B23" s="29" t="s">
        <v>29</v>
      </c>
      <c r="C23" s="31"/>
      <c r="D23" s="31"/>
      <c r="E23" s="31"/>
      <c r="F23" s="15">
        <v>1</v>
      </c>
      <c r="G23" s="9" t="s">
        <v>19</v>
      </c>
      <c r="H23" s="17">
        <v>800</v>
      </c>
      <c r="I23" s="32">
        <f t="shared" si="2"/>
        <v>800</v>
      </c>
    </row>
    <row r="24" spans="1:9" ht="15.05" x14ac:dyDescent="0.25">
      <c r="A24" s="14">
        <v>14</v>
      </c>
      <c r="B24" s="29" t="s">
        <v>30</v>
      </c>
      <c r="C24" s="31"/>
      <c r="D24" s="31"/>
      <c r="E24" s="31"/>
      <c r="F24" s="15">
        <v>1</v>
      </c>
      <c r="G24" s="9" t="s">
        <v>19</v>
      </c>
      <c r="H24" s="17">
        <v>3000</v>
      </c>
      <c r="I24" s="32">
        <f t="shared" si="2"/>
        <v>3000</v>
      </c>
    </row>
    <row r="25" spans="1:9" ht="15.05" x14ac:dyDescent="0.25">
      <c r="A25" s="14"/>
      <c r="B25" s="33"/>
      <c r="C25" s="34"/>
      <c r="D25" s="34"/>
      <c r="E25" s="35"/>
      <c r="F25" s="15"/>
      <c r="G25" s="9"/>
      <c r="H25" s="17"/>
      <c r="I25" s="32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6"/>
      <c r="C39" s="37"/>
      <c r="D39" s="37"/>
      <c r="E39" s="38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36890</v>
      </c>
    </row>
    <row r="41" spans="1:9" ht="15.05" x14ac:dyDescent="0.25">
      <c r="H41" s="18" t="s">
        <v>15</v>
      </c>
      <c r="I41" s="25">
        <f>I40*7%</f>
        <v>2582.3000000000002</v>
      </c>
    </row>
    <row r="42" spans="1:9" ht="15.65" thickBot="1" x14ac:dyDescent="0.3">
      <c r="H42" s="23" t="s">
        <v>16</v>
      </c>
      <c r="I42" s="26">
        <f>I40+I41</f>
        <v>39472.300000000003</v>
      </c>
    </row>
    <row r="43" spans="1:9" ht="15.05" thickTop="1" x14ac:dyDescent="0.25"/>
    <row r="44" spans="1:9" ht="15.05" x14ac:dyDescent="0.25">
      <c r="G44" s="40" t="str">
        <f>BAHTTEXT(I42)</f>
        <v>สามหมื่นเก้าพันสี่ร้อยเจ็ดสิบสองบาทสามสิบสตางค์</v>
      </c>
      <c r="H44" s="40"/>
      <c r="I44" s="40"/>
    </row>
    <row r="46" spans="1:9" ht="15.05" x14ac:dyDescent="0.25">
      <c r="B46" s="39" t="s">
        <v>17</v>
      </c>
      <c r="C46" s="39"/>
      <c r="D46" s="39"/>
      <c r="E46" s="39"/>
    </row>
  </sheetData>
  <mergeCells count="34">
    <mergeCell ref="A1:I1"/>
    <mergeCell ref="A3:I3"/>
    <mergeCell ref="B14:E14"/>
    <mergeCell ref="B16:E16"/>
    <mergeCell ref="B10:E10"/>
    <mergeCell ref="F10:G10"/>
    <mergeCell ref="B31:E31"/>
    <mergeCell ref="B25:E25"/>
    <mergeCell ref="K2:L2"/>
    <mergeCell ref="K3:L3"/>
    <mergeCell ref="A2:I2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2023-08-17T02:34:09Z</dcterms:modified>
</cp:coreProperties>
</file>