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B4E2B74-500E-4C4E-A924-D9B36BE256A9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6" i="1"/>
  <c r="I27" i="1"/>
  <c r="I28" i="1"/>
  <c r="I24" i="1"/>
  <c r="I23" i="1"/>
  <c r="I22" i="1"/>
  <c r="I21" i="1"/>
  <c r="I20" i="1"/>
  <c r="I15" i="1"/>
  <c r="I14" i="1"/>
  <c r="I13" i="1"/>
  <c r="I12" i="1"/>
  <c r="I11" i="1"/>
  <c r="I19" i="1"/>
  <c r="I18" i="1"/>
  <c r="I16" i="1"/>
  <c r="I17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<sst xmlns="http://schemas.openxmlformats.org/spreadsheetml/2006/main" count="58" uniqueCount="50">
  <si>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</si>
  <si>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</si>
  <si>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</si>
  <si>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</si>
  <si>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</si>
  <si>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</si>
  <si>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</si>
  <si>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</si>
  <si>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</si>
  <si>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</si>
  <si>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</si>
  <si>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</si>
  <si>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</si>
  <si>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</si>
  <si>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</si>
  <si>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</si>
  <si>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</si>
  <si>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</si>
  <si>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</si>
  <si>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</si>
  <si>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</si>
  <si>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</si>
  <si>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</si>
  <si>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</si>
  <si>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</si>
  <si>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</si>
  <si>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</si>
  <si>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</si>
  <si>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</si>
  <si>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 xml:space="preserve">แหวนปะเก็นน็อตถ่ายน้ำมันเครื่อง                         </t>
  </si>
  <si>
    <t xml:space="preserve">กรองอากาศ  </t>
  </si>
  <si>
    <t>ฮจ-6625</t>
  </si>
  <si>
    <t>ตัว</t>
  </si>
  <si>
    <t xml:space="preserve">ผ้าดิสเบรคหน้า  </t>
  </si>
  <si>
    <t xml:space="preserve">ใบปัดน้ำฝนหน้าซ้าย + ขวา   </t>
  </si>
  <si>
    <t xml:space="preserve">ท่อยางข้างเครื่อง No.1  </t>
  </si>
  <si>
    <t>ท่อยางข้างเครื่อง No.2</t>
  </si>
  <si>
    <t>ท่อยางข้างเครื่อง No.3</t>
  </si>
  <si>
    <t xml:space="preserve">ยางอุดตาน้ำ     </t>
  </si>
  <si>
    <t xml:space="preserve">น้ำยาหล่อเย็น     </t>
  </si>
  <si>
    <t xml:space="preserve">แป๊บน้ำหลังเครื่อง    </t>
  </si>
  <si>
    <t xml:space="preserve">สวมเกลียวจุดยึดแป๊บน้ำ </t>
  </si>
  <si>
    <t xml:space="preserve">เหล็กรัด                                          </t>
  </si>
  <si>
    <t xml:space="preserve">เจียรจานเบรคหน้า + หลัง  </t>
  </si>
  <si>
    <t xml:space="preserve">กาวเทาทาปะเก็น   </t>
  </si>
  <si>
    <t xml:space="preserve">ค่าแรง + ตรวจเช็ค  </t>
  </si>
  <si>
    <t>กป.</t>
  </si>
  <si>
    <t>จุด</t>
  </si>
  <si>
    <t>ใบ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</si>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</sst>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3" xfId="1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32" sqref="H3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.0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4"/>
    </row>
    <row r="10" spans="1:12" s="1" customFormat="1" ht="15.05" x14ac:dyDescent="0.25">
      <c r="A10" s="25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5" t="s">
        <v>11</v>
      </c>
      <c r="I10" s="25" t="s">
        <v>12</v>
      </c>
    </row>
    <row r="11" spans="1:12" ht="15.05" x14ac:dyDescent="0.25">
      <c r="A11" s="10">
        <v>1</v>
      </c>
      <c r="B11" s="26" t="s">
        <v>20</v>
      </c>
      <c r="C11" s="28"/>
      <c r="D11" s="28"/>
      <c r="E11" s="28"/>
      <c r="F11" s="12">
        <v>1</v>
      </c>
      <c r="G11" s="13" t="s">
        <v>21</v>
      </c>
      <c r="H11" s="14">
        <v>2400</v>
      </c>
      <c r="I11" s="29">
        <f>H11*F11</f>
        <v>2400</v>
      </c>
    </row>
    <row r="12" spans="1:12" ht="15.05" x14ac:dyDescent="0.25">
      <c r="A12" s="11">
        <v>2</v>
      </c>
      <c r="B12" s="26" t="s">
        <v>22</v>
      </c>
      <c r="C12" s="28"/>
      <c r="D12" s="28"/>
      <c r="E12" s="28"/>
      <c r="F12" s="12">
        <v>2</v>
      </c>
      <c r="G12" s="13" t="s">
        <v>23</v>
      </c>
      <c r="H12" s="14">
        <v>400</v>
      </c>
      <c r="I12" s="29">
        <f>H12*F12</f>
        <v>800</v>
      </c>
    </row>
    <row r="13" spans="1:12" ht="15.05" x14ac:dyDescent="0.25">
      <c r="A13" s="11">
        <v>3</v>
      </c>
      <c r="B13" s="26" t="s">
        <v>24</v>
      </c>
      <c r="C13" s="28"/>
      <c r="D13" s="28"/>
      <c r="E13" s="28"/>
      <c r="F13" s="12">
        <v>1</v>
      </c>
      <c r="G13" s="13" t="s">
        <v>18</v>
      </c>
      <c r="H13" s="14">
        <v>350</v>
      </c>
      <c r="I13" s="29">
        <f t="shared" ref="I13:I15" si="0">H13*F13</f>
        <v>350</v>
      </c>
    </row>
    <row r="14" spans="1:12" ht="15.05" x14ac:dyDescent="0.25">
      <c r="A14" s="11">
        <v>4</v>
      </c>
      <c r="B14" s="27" t="s">
        <v>29</v>
      </c>
      <c r="C14" s="27"/>
      <c r="D14" s="27"/>
      <c r="E14" s="27"/>
      <c r="F14" s="12">
        <v>1</v>
      </c>
      <c r="G14" s="13" t="s">
        <v>25</v>
      </c>
      <c r="H14" s="14">
        <v>80</v>
      </c>
      <c r="I14" s="14">
        <f t="shared" si="0"/>
        <v>80</v>
      </c>
    </row>
    <row r="15" spans="1:12" ht="15.05" x14ac:dyDescent="0.25">
      <c r="A15" s="11">
        <v>5</v>
      </c>
      <c r="B15" s="39" t="s">
        <v>30</v>
      </c>
      <c r="C15" s="39"/>
      <c r="D15" s="39"/>
      <c r="E15" s="39"/>
      <c r="F15" s="12">
        <v>1</v>
      </c>
      <c r="G15" s="13" t="s">
        <v>18</v>
      </c>
      <c r="H15" s="14">
        <v>1150</v>
      </c>
      <c r="I15" s="14">
        <f t="shared" si="0"/>
        <v>1150</v>
      </c>
    </row>
    <row r="16" spans="1:12" ht="15.05" x14ac:dyDescent="0.25">
      <c r="A16" s="11">
        <v>6</v>
      </c>
      <c r="B16" s="39" t="s">
        <v>33</v>
      </c>
      <c r="C16" s="39"/>
      <c r="D16" s="39"/>
      <c r="E16" s="39"/>
      <c r="F16" s="12">
        <v>1</v>
      </c>
      <c r="G16" s="13" t="s">
        <v>18</v>
      </c>
      <c r="H16" s="14">
        <v>2850</v>
      </c>
      <c r="I16" s="14">
        <f t="shared" ref="I14:I16" si="1">H16*F16</f>
        <v>2850</v>
      </c>
    </row>
    <row r="17" spans="1:9" ht="15.05" x14ac:dyDescent="0.25">
      <c r="A17" s="11">
        <v>7</v>
      </c>
      <c r="B17" s="39" t="s">
        <v>34</v>
      </c>
      <c r="C17" s="39"/>
      <c r="D17" s="39"/>
      <c r="E17" s="39"/>
      <c r="F17" s="12">
        <v>2</v>
      </c>
      <c r="G17" s="13" t="s">
        <v>25</v>
      </c>
      <c r="H17" s="14">
        <v>350</v>
      </c>
      <c r="I17" s="14">
        <f t="shared" ref="I17:I28" si="2">H17*F17</f>
        <v>700</v>
      </c>
    </row>
    <row r="18" spans="1:9" ht="15.05" x14ac:dyDescent="0.25">
      <c r="A18" s="11">
        <v>8</v>
      </c>
      <c r="B18" s="39" t="s">
        <v>35</v>
      </c>
      <c r="C18" s="39"/>
      <c r="D18" s="39"/>
      <c r="E18" s="39"/>
      <c r="F18" s="12">
        <v>1</v>
      </c>
      <c r="G18" s="13" t="s">
        <v>25</v>
      </c>
      <c r="H18" s="14">
        <v>450</v>
      </c>
      <c r="I18" s="14">
        <f t="shared" si="2"/>
        <v>450</v>
      </c>
    </row>
    <row r="19" spans="1:9" ht="15.05" x14ac:dyDescent="0.25">
      <c r="A19" s="11">
        <v>9</v>
      </c>
      <c r="B19" s="39" t="s">
        <v>36</v>
      </c>
      <c r="C19" s="39"/>
      <c r="D19" s="39"/>
      <c r="E19" s="39"/>
      <c r="F19" s="12">
        <v>1</v>
      </c>
      <c r="G19" s="13" t="s">
        <v>25</v>
      </c>
      <c r="H19" s="14">
        <v>650</v>
      </c>
      <c r="I19" s="14">
        <f t="shared" si="2"/>
        <v>650</v>
      </c>
    </row>
    <row r="20" spans="1:9" ht="15.05" x14ac:dyDescent="0.25">
      <c r="A20" s="11">
        <v>10</v>
      </c>
      <c r="B20" s="39" t="s">
        <v>37</v>
      </c>
      <c r="C20" s="39"/>
      <c r="D20" s="39"/>
      <c r="E20" s="39"/>
      <c r="F20" s="12">
        <v>1</v>
      </c>
      <c r="G20" s="13" t="s">
        <v>25</v>
      </c>
      <c r="H20" s="14">
        <v>850</v>
      </c>
      <c r="I20" s="14">
        <f t="shared" si="2"/>
        <v>850</v>
      </c>
    </row>
    <row r="21" spans="1:9" ht="15.05" x14ac:dyDescent="0.25">
      <c r="A21" s="11">
        <v>11</v>
      </c>
      <c r="B21" s="39" t="s">
        <v>38</v>
      </c>
      <c r="C21" s="39"/>
      <c r="D21" s="39"/>
      <c r="E21" s="39"/>
      <c r="F21" s="12">
        <v>2</v>
      </c>
      <c r="G21" s="13" t="s">
        <v>32</v>
      </c>
      <c r="H21" s="14">
        <v>350</v>
      </c>
      <c r="I21" s="14">
        <f t="shared" si="2"/>
        <v>700</v>
      </c>
    </row>
    <row r="22" spans="1:9" ht="15.05" x14ac:dyDescent="0.25">
      <c r="A22" s="11">
        <v>12</v>
      </c>
      <c r="B22" s="39" t="s">
        <v>39</v>
      </c>
      <c r="C22" s="39"/>
      <c r="D22" s="39"/>
      <c r="E22" s="39"/>
      <c r="F22" s="12">
        <v>2</v>
      </c>
      <c r="G22" s="13" t="s">
        <v>46</v>
      </c>
      <c r="H22" s="14">
        <v>380</v>
      </c>
      <c r="I22" s="14">
        <f t="shared" si="2"/>
        <v>760</v>
      </c>
    </row>
    <row r="23" spans="1:9" ht="15.05" x14ac:dyDescent="0.25">
      <c r="A23" s="11">
        <v>13</v>
      </c>
      <c r="B23" s="39" t="s">
        <v>40</v>
      </c>
      <c r="C23" s="39"/>
      <c r="D23" s="39"/>
      <c r="E23" s="39"/>
      <c r="F23" s="12">
        <v>1</v>
      </c>
      <c r="G23" s="13" t="s">
        <v>25</v>
      </c>
      <c r="H23" s="14">
        <v>6125</v>
      </c>
      <c r="I23" s="14">
        <f t="shared" si="2"/>
        <v>6125</v>
      </c>
    </row>
    <row r="24" spans="1:9" ht="15.05" x14ac:dyDescent="0.25">
      <c r="A24" s="11">
        <v>14</v>
      </c>
      <c r="B24" s="30" t="s">
        <v>41</v>
      </c>
      <c r="C24" s="31"/>
      <c r="D24" s="31"/>
      <c r="E24" s="32"/>
      <c r="F24" s="12">
        <v>2</v>
      </c>
      <c r="G24" s="13" t="s">
        <v>47</v>
      </c>
      <c r="H24" s="14">
        <v>1000</v>
      </c>
      <c r="I24" s="14">
        <f t="shared" si="2"/>
        <v>2000</v>
      </c>
    </row>
    <row r="25" spans="1:9" ht="15.05" x14ac:dyDescent="0.25">
      <c r="A25" s="11">
        <v>15</v>
      </c>
      <c r="B25" s="30" t="s">
        <v>42</v>
      </c>
      <c r="C25" s="31"/>
      <c r="D25" s="31"/>
      <c r="E25" s="32"/>
      <c r="F25" s="12">
        <v>8</v>
      </c>
      <c r="G25" s="13" t="s">
        <v>32</v>
      </c>
      <c r="H25" s="14">
        <v>80</v>
      </c>
      <c r="I25" s="14">
        <f t="shared" si="2"/>
        <v>640</v>
      </c>
    </row>
    <row r="26" spans="1:9" ht="15.05" x14ac:dyDescent="0.25">
      <c r="A26" s="11">
        <v>16</v>
      </c>
      <c r="B26" s="30" t="s">
        <v>43</v>
      </c>
      <c r="C26" s="31"/>
      <c r="D26" s="31"/>
      <c r="E26" s="32"/>
      <c r="F26" s="12">
        <v>4</v>
      </c>
      <c r="G26" s="13" t="s">
        <v>48</v>
      </c>
      <c r="H26" s="14">
        <v>350</v>
      </c>
      <c r="I26" s="14">
        <f t="shared" si="2"/>
        <v>1400</v>
      </c>
    </row>
    <row r="27" spans="1:9" ht="15.05" x14ac:dyDescent="0.25">
      <c r="A27" s="11">
        <v>17</v>
      </c>
      <c r="B27" s="30" t="s">
        <v>44</v>
      </c>
      <c r="C27" s="31"/>
      <c r="D27" s="31"/>
      <c r="E27" s="32"/>
      <c r="F27" s="12">
        <v>1</v>
      </c>
      <c r="G27" s="13" t="s">
        <v>49</v>
      </c>
      <c r="H27" s="14">
        <v>650</v>
      </c>
      <c r="I27" s="14">
        <f t="shared" si="2"/>
        <v>650</v>
      </c>
    </row>
    <row r="28" spans="1:9" ht="15.05" x14ac:dyDescent="0.25">
      <c r="A28" s="11">
        <v>18</v>
      </c>
      <c r="B28" s="30" t="s">
        <v>45</v>
      </c>
      <c r="C28" s="31"/>
      <c r="D28" s="31"/>
      <c r="E28" s="32"/>
      <c r="F28" s="12">
        <v>1</v>
      </c>
      <c r="G28" s="13" t="s">
        <v>19</v>
      </c>
      <c r="H28" s="14">
        <v>6000</v>
      </c>
      <c r="I28" s="14">
        <f t="shared" si="2"/>
        <v>6000</v>
      </c>
    </row>
    <row r="29" spans="1:9" ht="15.05" x14ac:dyDescent="0.25">
      <c r="A29" s="11"/>
      <c r="B29" s="30"/>
      <c r="C29" s="31"/>
      <c r="D29" s="31"/>
      <c r="E29" s="32"/>
      <c r="F29" s="12"/>
      <c r="G29" s="13"/>
      <c r="H29" s="14"/>
      <c r="I29" s="14"/>
    </row>
    <row r="30" spans="1:9" ht="15.05" x14ac:dyDescent="0.25">
      <c r="A30" s="11"/>
      <c r="B30" s="30"/>
      <c r="C30" s="31"/>
      <c r="D30" s="31"/>
      <c r="E30" s="32"/>
      <c r="F30" s="16"/>
      <c r="G30" s="13"/>
      <c r="H30" s="14"/>
      <c r="I30" s="14"/>
    </row>
    <row r="31" spans="1:9" ht="15.05" x14ac:dyDescent="0.25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.05" x14ac:dyDescent="0.25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.05" x14ac:dyDescent="0.25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.05" x14ac:dyDescent="0.25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.05" x14ac:dyDescent="0.25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.05" x14ac:dyDescent="0.25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.05" x14ac:dyDescent="0.25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.05" x14ac:dyDescent="0.25">
      <c r="A38" s="2"/>
      <c r="B38" s="30"/>
      <c r="C38" s="31"/>
      <c r="D38" s="31"/>
      <c r="E38" s="32"/>
      <c r="F38" s="17"/>
      <c r="G38" s="6"/>
      <c r="H38" s="3"/>
      <c r="I38" s="3"/>
    </row>
    <row r="39" spans="1:9" ht="15.05" x14ac:dyDescent="0.25">
      <c r="A39" s="4"/>
      <c r="B39" s="33"/>
      <c r="C39" s="34"/>
      <c r="D39" s="34"/>
      <c r="E39" s="35"/>
      <c r="F39" s="18"/>
      <c r="G39" s="7"/>
      <c r="H39" s="5"/>
      <c r="I39" s="5"/>
    </row>
    <row r="40" spans="1:9" ht="15.05" x14ac:dyDescent="0.25">
      <c r="H40" s="19" t="s">
        <v>14</v>
      </c>
      <c r="I40" s="21">
        <f>SUM(I11:I39)</f>
        <v>28555</v>
      </c>
    </row>
    <row r="41" spans="1:9" ht="15.05" x14ac:dyDescent="0.25">
      <c r="H41" s="15" t="s">
        <v>15</v>
      </c>
      <c r="I41" s="22">
        <f>I40*7%</f>
        <v>1998.8500000000001</v>
      </c>
    </row>
    <row r="42" spans="1:9" ht="15.65" thickBot="1" x14ac:dyDescent="0.3">
      <c r="H42" s="20" t="s">
        <v>16</v>
      </c>
      <c r="I42" s="23">
        <f>I40+I41</f>
        <v>30553.85</v>
      </c>
    </row>
    <row r="43" spans="1:9" ht="15.05" thickTop="1" x14ac:dyDescent="0.25"/>
    <row r="44" spans="1:9" ht="15.05" x14ac:dyDescent="0.25">
      <c r="G44" s="37" t="str">
        <f>BAHTTEXT(I42)</f>
        <v>สามหมื่นห้าร้อยห้าสิบสามบาทแปดสิบห้าสตางค์</v>
      </c>
      <c r="H44" s="37"/>
      <c r="I44" s="37"/>
    </row>
    <row r="46" spans="1:9" ht="15.05" x14ac:dyDescent="0.25">
      <c r="B46" s="36" t="s">
        <v>17</v>
      </c>
      <c r="C46" s="36"/>
      <c r="D46" s="36"/>
      <c r="E46" s="36"/>
    </row>
  </sheetData>
  <mergeCells count="35">
    <mergeCell ref="A1:I1"/>
    <mergeCell ref="A3:I3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2024-03-13T06:51:19Z</dcterms:modified>
</cp:coreProperties>
</file>