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50814F31-0F8D-47E3-BFBE-E86F98F7CA9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0" i="1" l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3" i="1"/>
  <c r="I14" i="1"/>
  <c r="I12" i="1"/>
  <c r="I11" i="1"/>
  <c r="I61" i="1" l="1"/>
  <c r="I62" i="1" l="1"/>
  <c r="I63" i="1" s="1"/>
  <c r="G65" i="1" s="1"/>
</calcChain>
</file>

<file path=xl/sharedStrings.xml><?xml version="1.0" encoding="utf-8"?>
<sst xmlns="http://schemas.openxmlformats.org/spreadsheetml/2006/main" count="122" uniqueCount="87">
  <si>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</si>
  <si>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</si>
  <si>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</si>
  <si>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</si>
  <si>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</si>
  <si>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</si>
  <si>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</si>
  <si>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</si>
  <si>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</si>
  <si>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</si>
  <si>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</si>
  <si>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</si>
  <si>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</si>
  <si>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</si>
  <si>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</si>
  <si>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</si>
  <si>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</si>
  <si>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</si>
  <si>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</si>
  <si>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</si>
  <si>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</si>
  <si>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</si>
  <si>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</si>
  <si>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</si>
  <si>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</si>
  <si>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</si>
  <si>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Toyota</t>
  </si>
  <si>
    <t>Commuter</t>
  </si>
  <si>
    <t xml:space="preserve">แหวนปะเก็นน๊อตถ่าย                   </t>
  </si>
  <si>
    <t xml:space="preserve">น้ำมันเกียร์       </t>
  </si>
  <si>
    <t xml:space="preserve">ผ้าคลัช    </t>
  </si>
  <si>
    <t>ลิตร</t>
  </si>
  <si>
    <t>แผ่น</t>
  </si>
  <si>
    <t>ตลับ</t>
  </si>
  <si>
    <t>คัน</t>
  </si>
  <si>
    <t>ชุด</t>
  </si>
  <si>
    <t xml:space="preserve">กรองอากาศ  </t>
  </si>
  <si>
    <t xml:space="preserve">น้ำมันเฟืองท้าย   </t>
  </si>
  <si>
    <t xml:space="preserve">ผ้าดิสเบรคหน้า  </t>
  </si>
  <si>
    <t xml:space="preserve">เจียรจานเบรค หน้า-หลัง                 </t>
  </si>
  <si>
    <t xml:space="preserve">คอยล์เย็นตู้หน้า DENSO                              </t>
  </si>
  <si>
    <t xml:space="preserve">วาล์วบล๊อค DENSO   </t>
  </si>
  <si>
    <t xml:space="preserve">ไส้ดรายเออร์แอร์ DENSO  </t>
  </si>
  <si>
    <t xml:space="preserve">คอยล์เย็นตู้หลัง         </t>
  </si>
  <si>
    <t xml:space="preserve">กรองอากาศแอร์           </t>
  </si>
  <si>
    <t xml:space="preserve">โอริงค์แอร์เล็ก (DENSO)     </t>
  </si>
  <si>
    <t xml:space="preserve">โอริงค์แอร์กลาง (DENSO)       </t>
  </si>
  <si>
    <t xml:space="preserve">โอริงค์แอร์ใหญ่ (DENSO)      </t>
  </si>
  <si>
    <t xml:space="preserve">น้ำยาล้างระบบ F11   </t>
  </si>
  <si>
    <t xml:space="preserve">โฟมกันน้ำตู้แอร์      </t>
  </si>
  <si>
    <t xml:space="preserve">แว็กกรัมน้ำยาแอร์      </t>
  </si>
  <si>
    <t xml:space="preserve">น้ำมันคอมแอร์ DENSO   </t>
  </si>
  <si>
    <t xml:space="preserve">ลูกปืนล้อหลัง  </t>
  </si>
  <si>
    <t xml:space="preserve">ซีลล้อหลังนอก      </t>
  </si>
  <si>
    <t xml:space="preserve">ซีลล้อหลังใน   </t>
  </si>
  <si>
    <t xml:space="preserve">ปลอกอัดลูกปืนล้อหลัง (นอก + ใน)    </t>
  </si>
  <si>
    <t xml:space="preserve">อัดเปลี่ยนลูกปืนล้อหลัง   </t>
  </si>
  <si>
    <t xml:space="preserve">ปั๊มน้ำ      </t>
  </si>
  <si>
    <t xml:space="preserve">ชุดลูกลอกตัวตั้งสายพานหน้าเครื่อง       </t>
  </si>
  <si>
    <t xml:space="preserve">ลูกรอกตัวตั้งสายพาน (ใหญ่)    </t>
  </si>
  <si>
    <t xml:space="preserve">ลูกรอกตัวตั้งสายพาน (เล็ก)      </t>
  </si>
  <si>
    <t xml:space="preserve">ซีลราวลิ้น                                        </t>
  </si>
  <si>
    <t xml:space="preserve">สายพานหน้าเครื่อง (แท้)        </t>
  </si>
  <si>
    <t xml:space="preserve">น้ำยาหล่อเย็น     </t>
  </si>
  <si>
    <t xml:space="preserve">หวีคลัช                                           </t>
  </si>
  <si>
    <t xml:space="preserve">ลูกปืนคลัช      </t>
  </si>
  <si>
    <t xml:space="preserve">ลูกปืนฟลายวีล     </t>
  </si>
  <si>
    <t xml:space="preserve">เจียรฟลายวีล + ปรับหน้าผ้าคลัช    </t>
  </si>
  <si>
    <t xml:space="preserve">ปั๊มคลัชล่าง </t>
  </si>
  <si>
    <t xml:space="preserve">น้ำมันคลัช       </t>
  </si>
  <si>
    <t xml:space="preserve">โช้คอัพหน้า  </t>
  </si>
  <si>
    <t xml:space="preserve">ปีกนกบนซ้าย   </t>
  </si>
  <si>
    <t xml:space="preserve">ปีกนกบนขวา  </t>
  </si>
  <si>
    <t xml:space="preserve">ลูกหมากปีกนกล่าง    </t>
  </si>
  <si>
    <t xml:space="preserve">ลูกหมากแร็ค    </t>
  </si>
  <si>
    <t xml:space="preserve">ลูกหมากคันชักนอก  </t>
  </si>
  <si>
    <t xml:space="preserve">ยางกันฝุ่นแร็ค      </t>
  </si>
  <si>
    <t xml:space="preserve">ตั้งศูนย์                                         </t>
  </si>
  <si>
    <t xml:space="preserve">น้ำมันเบรค   </t>
  </si>
  <si>
    <t xml:space="preserve">ค่าแรง + ตรวจเช็ค           </t>
  </si>
  <si>
    <t>ใบ</t>
  </si>
  <si>
    <t>แผง</t>
  </si>
  <si>
    <t>ตัว</t>
  </si>
  <si>
    <t>ล้อ</t>
  </si>
  <si>
    <t>เส้น</t>
  </si>
  <si>
    <t>กป.</t>
  </si>
  <si>
    <t>ฮต-930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</si>
</sst>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67"/>
  <sheetViews>
    <sheetView tabSelected="1" workbookViewId="0">
      <selection activeCell="H31" sqref="H31:I60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12" ht="15.0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K2" s="32"/>
      <c r="L2" s="32"/>
    </row>
    <row r="3" spans="1:12" ht="15.0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K3" s="32"/>
      <c r="L3" s="32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25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86</v>
      </c>
      <c r="D6" s="5"/>
      <c r="E6" s="5" t="s">
        <v>6</v>
      </c>
      <c r="F6" s="5" t="s">
        <v>26</v>
      </c>
      <c r="G6" s="5" t="s">
        <v>7</v>
      </c>
      <c r="H6" s="5" t="s">
        <v>27</v>
      </c>
      <c r="I6" s="5"/>
    </row>
    <row r="8" spans="1:12" ht="29.45" x14ac:dyDescent="0.45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0"/>
    </row>
    <row r="10" spans="1:12" s="1" customFormat="1" ht="15.05" x14ac:dyDescent="0.25">
      <c r="A10" s="21" t="s">
        <v>13</v>
      </c>
      <c r="B10" s="28" t="s">
        <v>9</v>
      </c>
      <c r="C10" s="28"/>
      <c r="D10" s="28"/>
      <c r="E10" s="28"/>
      <c r="F10" s="28" t="s">
        <v>10</v>
      </c>
      <c r="G10" s="28"/>
      <c r="H10" s="21" t="s">
        <v>11</v>
      </c>
      <c r="I10" s="21" t="s">
        <v>12</v>
      </c>
    </row>
    <row r="11" spans="1:12" ht="15.05" x14ac:dyDescent="0.25">
      <c r="A11" s="6">
        <v>1</v>
      </c>
      <c r="B11" s="33" t="s">
        <v>19</v>
      </c>
      <c r="C11" s="33"/>
      <c r="D11" s="33"/>
      <c r="E11" s="33"/>
      <c r="F11" s="7">
        <v>1</v>
      </c>
      <c r="G11" s="8" t="s">
        <v>20</v>
      </c>
      <c r="H11" s="9">
        <v>2400</v>
      </c>
      <c r="I11" s="9">
        <f>H11*F11</f>
        <v>2400</v>
      </c>
    </row>
    <row r="12" spans="1:12" ht="15.05" x14ac:dyDescent="0.25">
      <c r="A12" s="10">
        <v>2</v>
      </c>
      <c r="B12" s="27" t="s">
        <v>21</v>
      </c>
      <c r="C12" s="27"/>
      <c r="D12" s="27"/>
      <c r="E12" s="27"/>
      <c r="F12" s="11">
        <v>1</v>
      </c>
      <c r="G12" s="12" t="s">
        <v>22</v>
      </c>
      <c r="H12" s="13">
        <v>400</v>
      </c>
      <c r="I12" s="13">
        <f>H12*F12</f>
        <v>400</v>
      </c>
    </row>
    <row r="13" spans="1:12" ht="15.05" x14ac:dyDescent="0.25">
      <c r="A13" s="10">
        <v>3</v>
      </c>
      <c r="B13" s="27" t="s">
        <v>23</v>
      </c>
      <c r="C13" s="27"/>
      <c r="D13" s="27"/>
      <c r="E13" s="27"/>
      <c r="F13" s="11">
        <v>1</v>
      </c>
      <c r="G13" s="12" t="s">
        <v>18</v>
      </c>
      <c r="H13" s="13">
        <v>350</v>
      </c>
      <c r="I13" s="13">
        <f t="shared" ref="I13:I14" si="0">H13*F13</f>
        <v>350</v>
      </c>
    </row>
    <row r="14" spans="1:12" ht="15.05" x14ac:dyDescent="0.25">
      <c r="A14" s="10">
        <v>4</v>
      </c>
      <c r="B14" s="27" t="s">
        <v>28</v>
      </c>
      <c r="C14" s="27"/>
      <c r="D14" s="27"/>
      <c r="E14" s="27"/>
      <c r="F14" s="11">
        <v>1</v>
      </c>
      <c r="G14" s="12" t="s">
        <v>24</v>
      </c>
      <c r="H14" s="13">
        <v>80</v>
      </c>
      <c r="I14" s="13">
        <f t="shared" si="0"/>
        <v>80</v>
      </c>
    </row>
    <row r="15" spans="1:12" ht="15.05" x14ac:dyDescent="0.25">
      <c r="A15" s="10">
        <v>5</v>
      </c>
      <c r="B15" s="22" t="s">
        <v>36</v>
      </c>
      <c r="C15" s="24"/>
      <c r="D15" s="24"/>
      <c r="E15" s="23"/>
      <c r="F15" s="11">
        <v>1</v>
      </c>
      <c r="G15" s="12" t="s">
        <v>18</v>
      </c>
      <c r="H15" s="13">
        <v>1120</v>
      </c>
      <c r="I15" s="13">
        <f t="shared" ref="I15:I60" si="1">H15*F15</f>
        <v>1120</v>
      </c>
    </row>
    <row r="16" spans="1:12" ht="15.05" x14ac:dyDescent="0.25">
      <c r="A16" s="10">
        <v>6</v>
      </c>
      <c r="B16" s="27" t="s">
        <v>29</v>
      </c>
      <c r="C16" s="27"/>
      <c r="D16" s="27"/>
      <c r="E16" s="27"/>
      <c r="F16" s="11">
        <v>4</v>
      </c>
      <c r="G16" s="12" t="s">
        <v>31</v>
      </c>
      <c r="H16" s="13">
        <v>350</v>
      </c>
      <c r="I16" s="13">
        <f t="shared" si="1"/>
        <v>1400</v>
      </c>
    </row>
    <row r="17" spans="1:9" ht="15.05" x14ac:dyDescent="0.25">
      <c r="A17" s="10">
        <v>7</v>
      </c>
      <c r="B17" s="27" t="s">
        <v>37</v>
      </c>
      <c r="C17" s="27"/>
      <c r="D17" s="27"/>
      <c r="E17" s="27"/>
      <c r="F17" s="11">
        <v>3</v>
      </c>
      <c r="G17" s="12" t="s">
        <v>31</v>
      </c>
      <c r="H17" s="13">
        <v>350</v>
      </c>
      <c r="I17" s="13">
        <f t="shared" si="1"/>
        <v>1050</v>
      </c>
    </row>
    <row r="18" spans="1:9" ht="15.05" x14ac:dyDescent="0.25">
      <c r="A18" s="10">
        <v>8</v>
      </c>
      <c r="B18" s="27" t="s">
        <v>38</v>
      </c>
      <c r="C18" s="27"/>
      <c r="D18" s="27"/>
      <c r="E18" s="27"/>
      <c r="F18" s="11">
        <v>1</v>
      </c>
      <c r="G18" s="12" t="s">
        <v>35</v>
      </c>
      <c r="H18" s="13">
        <v>2580</v>
      </c>
      <c r="I18" s="13">
        <f t="shared" si="1"/>
        <v>2580</v>
      </c>
    </row>
    <row r="19" spans="1:9" ht="15.05" x14ac:dyDescent="0.25">
      <c r="A19" s="10">
        <v>9</v>
      </c>
      <c r="B19" s="27" t="s">
        <v>39</v>
      </c>
      <c r="C19" s="27"/>
      <c r="D19" s="27"/>
      <c r="E19" s="27"/>
      <c r="F19" s="11">
        <v>4</v>
      </c>
      <c r="G19" s="12" t="s">
        <v>80</v>
      </c>
      <c r="H19" s="13">
        <v>350</v>
      </c>
      <c r="I19" s="13">
        <f t="shared" si="1"/>
        <v>1400</v>
      </c>
    </row>
    <row r="20" spans="1:9" ht="15.05" x14ac:dyDescent="0.25">
      <c r="A20" s="10">
        <v>10</v>
      </c>
      <c r="B20" s="27" t="s">
        <v>40</v>
      </c>
      <c r="C20" s="27"/>
      <c r="D20" s="27"/>
      <c r="E20" s="27"/>
      <c r="F20" s="11">
        <v>1</v>
      </c>
      <c r="G20" s="12" t="s">
        <v>81</v>
      </c>
      <c r="H20" s="13">
        <v>7500</v>
      </c>
      <c r="I20" s="13">
        <f t="shared" si="1"/>
        <v>7500</v>
      </c>
    </row>
    <row r="21" spans="1:9" ht="15.05" x14ac:dyDescent="0.25">
      <c r="A21" s="10">
        <v>11</v>
      </c>
      <c r="B21" s="27" t="s">
        <v>41</v>
      </c>
      <c r="C21" s="27"/>
      <c r="D21" s="27"/>
      <c r="E21" s="27"/>
      <c r="F21" s="11">
        <v>1</v>
      </c>
      <c r="G21" s="12" t="s">
        <v>82</v>
      </c>
      <c r="H21" s="13">
        <v>2850</v>
      </c>
      <c r="I21" s="13">
        <f t="shared" si="1"/>
        <v>2850</v>
      </c>
    </row>
    <row r="22" spans="1:9" ht="15.05" x14ac:dyDescent="0.25">
      <c r="A22" s="10">
        <v>12</v>
      </c>
      <c r="B22" s="27" t="s">
        <v>42</v>
      </c>
      <c r="C22" s="27"/>
      <c r="D22" s="27"/>
      <c r="E22" s="27"/>
      <c r="F22" s="11">
        <v>1</v>
      </c>
      <c r="G22" s="12" t="s">
        <v>24</v>
      </c>
      <c r="H22" s="13">
        <v>1150</v>
      </c>
      <c r="I22" s="13">
        <f t="shared" si="1"/>
        <v>1150</v>
      </c>
    </row>
    <row r="23" spans="1:9" ht="15.05" x14ac:dyDescent="0.25">
      <c r="A23" s="10">
        <v>13</v>
      </c>
      <c r="B23" s="27" t="s">
        <v>43</v>
      </c>
      <c r="C23" s="27"/>
      <c r="D23" s="27"/>
      <c r="E23" s="27"/>
      <c r="F23" s="11">
        <v>1</v>
      </c>
      <c r="G23" s="12" t="s">
        <v>81</v>
      </c>
      <c r="H23" s="13">
        <v>7500</v>
      </c>
      <c r="I23" s="13">
        <f t="shared" si="1"/>
        <v>7500</v>
      </c>
    </row>
    <row r="24" spans="1:9" ht="15.05" x14ac:dyDescent="0.25">
      <c r="A24" s="10">
        <v>14</v>
      </c>
      <c r="B24" s="29" t="s">
        <v>44</v>
      </c>
      <c r="C24" s="30"/>
      <c r="D24" s="30"/>
      <c r="E24" s="31"/>
      <c r="F24" s="11">
        <v>1</v>
      </c>
      <c r="G24" s="12" t="s">
        <v>18</v>
      </c>
      <c r="H24" s="13">
        <v>950</v>
      </c>
      <c r="I24" s="13">
        <f t="shared" si="1"/>
        <v>950</v>
      </c>
    </row>
    <row r="25" spans="1:9" ht="15.05" x14ac:dyDescent="0.25">
      <c r="A25" s="10">
        <v>15</v>
      </c>
      <c r="B25" s="29" t="s">
        <v>45</v>
      </c>
      <c r="C25" s="30"/>
      <c r="D25" s="30"/>
      <c r="E25" s="31"/>
      <c r="F25" s="11">
        <v>2</v>
      </c>
      <c r="G25" s="12" t="s">
        <v>82</v>
      </c>
      <c r="H25" s="13">
        <v>100</v>
      </c>
      <c r="I25" s="13">
        <f t="shared" si="1"/>
        <v>200</v>
      </c>
    </row>
    <row r="26" spans="1:9" ht="15.05" x14ac:dyDescent="0.25">
      <c r="A26" s="10">
        <v>16</v>
      </c>
      <c r="B26" s="29" t="s">
        <v>46</v>
      </c>
      <c r="C26" s="30"/>
      <c r="D26" s="30"/>
      <c r="E26" s="31"/>
      <c r="F26" s="11">
        <v>2</v>
      </c>
      <c r="G26" s="12" t="s">
        <v>82</v>
      </c>
      <c r="H26" s="13">
        <v>100</v>
      </c>
      <c r="I26" s="13">
        <f t="shared" si="1"/>
        <v>200</v>
      </c>
    </row>
    <row r="27" spans="1:9" ht="15.05" x14ac:dyDescent="0.25">
      <c r="A27" s="10">
        <v>17</v>
      </c>
      <c r="B27" s="29" t="s">
        <v>47</v>
      </c>
      <c r="C27" s="30"/>
      <c r="D27" s="30"/>
      <c r="E27" s="31"/>
      <c r="F27" s="11">
        <v>2</v>
      </c>
      <c r="G27" s="12" t="s">
        <v>82</v>
      </c>
      <c r="H27" s="13">
        <v>100</v>
      </c>
      <c r="I27" s="13">
        <f t="shared" si="1"/>
        <v>200</v>
      </c>
    </row>
    <row r="28" spans="1:9" ht="15.05" x14ac:dyDescent="0.25">
      <c r="A28" s="10">
        <v>18</v>
      </c>
      <c r="B28" s="29" t="s">
        <v>48</v>
      </c>
      <c r="C28" s="30"/>
      <c r="D28" s="30"/>
      <c r="E28" s="31"/>
      <c r="F28" s="11">
        <v>2</v>
      </c>
      <c r="G28" s="12" t="s">
        <v>22</v>
      </c>
      <c r="H28" s="13">
        <v>250</v>
      </c>
      <c r="I28" s="13">
        <f t="shared" si="1"/>
        <v>500</v>
      </c>
    </row>
    <row r="29" spans="1:9" ht="15.05" x14ac:dyDescent="0.25">
      <c r="A29" s="10">
        <v>19</v>
      </c>
      <c r="B29" s="29" t="s">
        <v>49</v>
      </c>
      <c r="C29" s="30"/>
      <c r="D29" s="30"/>
      <c r="E29" s="31"/>
      <c r="F29" s="11">
        <v>1</v>
      </c>
      <c r="G29" s="12" t="s">
        <v>34</v>
      </c>
      <c r="H29" s="13">
        <v>800</v>
      </c>
      <c r="I29" s="13">
        <f t="shared" si="1"/>
        <v>800</v>
      </c>
    </row>
    <row r="30" spans="1:9" ht="15.05" x14ac:dyDescent="0.25">
      <c r="A30" s="10">
        <v>20</v>
      </c>
      <c r="B30" s="29" t="s">
        <v>50</v>
      </c>
      <c r="C30" s="30"/>
      <c r="D30" s="30"/>
      <c r="E30" s="31"/>
      <c r="F30" s="11">
        <v>1</v>
      </c>
      <c r="G30" s="12" t="s">
        <v>34</v>
      </c>
      <c r="H30" s="13">
        <v>1500</v>
      </c>
      <c r="I30" s="13">
        <f t="shared" si="1"/>
        <v>1500</v>
      </c>
    </row>
    <row r="31" spans="1:9" ht="15.05" x14ac:dyDescent="0.25">
      <c r="A31" s="10">
        <v>21</v>
      </c>
      <c r="B31" s="29" t="s">
        <v>51</v>
      </c>
      <c r="C31" s="30"/>
      <c r="D31" s="30"/>
      <c r="E31" s="31"/>
      <c r="F31" s="11">
        <v>1</v>
      </c>
      <c r="G31" s="12" t="s">
        <v>34</v>
      </c>
      <c r="H31" s="13">
        <v>800</v>
      </c>
      <c r="I31" s="13">
        <f t="shared" si="1"/>
        <v>800</v>
      </c>
    </row>
    <row r="32" spans="1:9" ht="15.05" x14ac:dyDescent="0.25">
      <c r="A32" s="10">
        <v>22</v>
      </c>
      <c r="B32" s="29" t="s">
        <v>52</v>
      </c>
      <c r="C32" s="30"/>
      <c r="D32" s="30"/>
      <c r="E32" s="31"/>
      <c r="F32" s="11">
        <v>1</v>
      </c>
      <c r="G32" s="12" t="s">
        <v>33</v>
      </c>
      <c r="H32" s="13">
        <v>2000</v>
      </c>
      <c r="I32" s="13">
        <f t="shared" si="1"/>
        <v>2000</v>
      </c>
    </row>
    <row r="33" spans="1:9" ht="15.05" x14ac:dyDescent="0.25">
      <c r="A33" s="10">
        <v>23</v>
      </c>
      <c r="B33" s="29" t="s">
        <v>53</v>
      </c>
      <c r="C33" s="30"/>
      <c r="D33" s="30"/>
      <c r="E33" s="31"/>
      <c r="F33" s="11">
        <v>1</v>
      </c>
      <c r="G33" s="12" t="s">
        <v>82</v>
      </c>
      <c r="H33" s="13">
        <v>550</v>
      </c>
      <c r="I33" s="13">
        <f t="shared" si="1"/>
        <v>550</v>
      </c>
    </row>
    <row r="34" spans="1:9" ht="15.05" x14ac:dyDescent="0.25">
      <c r="A34" s="10">
        <v>24</v>
      </c>
      <c r="B34" s="29" t="s">
        <v>54</v>
      </c>
      <c r="C34" s="30"/>
      <c r="D34" s="30"/>
      <c r="E34" s="31"/>
      <c r="F34" s="11">
        <v>1</v>
      </c>
      <c r="G34" s="12" t="s">
        <v>82</v>
      </c>
      <c r="H34" s="13">
        <v>550</v>
      </c>
      <c r="I34" s="13">
        <f t="shared" si="1"/>
        <v>550</v>
      </c>
    </row>
    <row r="35" spans="1:9" ht="15.05" x14ac:dyDescent="0.25">
      <c r="A35" s="10">
        <v>25</v>
      </c>
      <c r="B35" s="29" t="s">
        <v>55</v>
      </c>
      <c r="C35" s="30"/>
      <c r="D35" s="30"/>
      <c r="E35" s="31"/>
      <c r="F35" s="11">
        <v>2</v>
      </c>
      <c r="G35" s="12" t="s">
        <v>82</v>
      </c>
      <c r="H35" s="13">
        <v>850</v>
      </c>
      <c r="I35" s="13">
        <f t="shared" si="1"/>
        <v>1700</v>
      </c>
    </row>
    <row r="36" spans="1:9" ht="15.05" x14ac:dyDescent="0.25">
      <c r="A36" s="10">
        <v>26</v>
      </c>
      <c r="B36" s="29" t="s">
        <v>56</v>
      </c>
      <c r="C36" s="30"/>
      <c r="D36" s="30"/>
      <c r="E36" s="31"/>
      <c r="F36" s="11">
        <v>1</v>
      </c>
      <c r="G36" s="12" t="s">
        <v>83</v>
      </c>
      <c r="H36" s="13">
        <v>500</v>
      </c>
      <c r="I36" s="13">
        <f t="shared" si="1"/>
        <v>500</v>
      </c>
    </row>
    <row r="37" spans="1:9" ht="15.05" x14ac:dyDescent="0.25">
      <c r="A37" s="10">
        <v>27</v>
      </c>
      <c r="B37" s="29" t="s">
        <v>57</v>
      </c>
      <c r="C37" s="30"/>
      <c r="D37" s="30"/>
      <c r="E37" s="31"/>
      <c r="F37" s="11">
        <v>1</v>
      </c>
      <c r="G37" s="12" t="s">
        <v>82</v>
      </c>
      <c r="H37" s="13">
        <v>5000</v>
      </c>
      <c r="I37" s="13">
        <f t="shared" si="1"/>
        <v>5000</v>
      </c>
    </row>
    <row r="38" spans="1:9" ht="15.05" x14ac:dyDescent="0.25">
      <c r="A38" s="10">
        <v>28</v>
      </c>
      <c r="B38" s="22" t="s">
        <v>58</v>
      </c>
      <c r="C38" s="24"/>
      <c r="D38" s="24"/>
      <c r="E38" s="23"/>
      <c r="F38" s="11">
        <v>1</v>
      </c>
      <c r="G38" s="12" t="s">
        <v>35</v>
      </c>
      <c r="H38" s="13">
        <v>3990</v>
      </c>
      <c r="I38" s="13">
        <f t="shared" si="1"/>
        <v>3990</v>
      </c>
    </row>
    <row r="39" spans="1:9" ht="15.05" x14ac:dyDescent="0.25">
      <c r="A39" s="10">
        <v>29</v>
      </c>
      <c r="B39" s="22" t="s">
        <v>59</v>
      </c>
      <c r="C39" s="24"/>
      <c r="D39" s="24"/>
      <c r="E39" s="23"/>
      <c r="F39" s="11">
        <v>1</v>
      </c>
      <c r="G39" s="12" t="s">
        <v>82</v>
      </c>
      <c r="H39" s="13">
        <v>1850</v>
      </c>
      <c r="I39" s="13">
        <f t="shared" si="1"/>
        <v>1850</v>
      </c>
    </row>
    <row r="40" spans="1:9" ht="15.05" x14ac:dyDescent="0.25">
      <c r="A40" s="10">
        <v>30</v>
      </c>
      <c r="B40" s="22" t="s">
        <v>60</v>
      </c>
      <c r="C40" s="24"/>
      <c r="D40" s="24"/>
      <c r="E40" s="23"/>
      <c r="F40" s="11">
        <v>1</v>
      </c>
      <c r="G40" s="12" t="s">
        <v>82</v>
      </c>
      <c r="H40" s="13">
        <v>1600</v>
      </c>
      <c r="I40" s="13">
        <f t="shared" si="1"/>
        <v>1600</v>
      </c>
    </row>
    <row r="41" spans="1:9" ht="15.05" x14ac:dyDescent="0.25">
      <c r="A41" s="10">
        <v>31</v>
      </c>
      <c r="B41" s="22" t="s">
        <v>61</v>
      </c>
      <c r="C41" s="24"/>
      <c r="D41" s="24"/>
      <c r="E41" s="23"/>
      <c r="F41" s="11">
        <v>1</v>
      </c>
      <c r="G41" s="12" t="s">
        <v>82</v>
      </c>
      <c r="H41" s="13">
        <v>850</v>
      </c>
      <c r="I41" s="13">
        <f t="shared" si="1"/>
        <v>850</v>
      </c>
    </row>
    <row r="42" spans="1:9" ht="15.05" x14ac:dyDescent="0.25">
      <c r="A42" s="10">
        <v>32</v>
      </c>
      <c r="B42" s="22" t="s">
        <v>62</v>
      </c>
      <c r="C42" s="24"/>
      <c r="D42" s="24"/>
      <c r="E42" s="23"/>
      <c r="F42" s="11">
        <v>1</v>
      </c>
      <c r="G42" s="12" t="s">
        <v>84</v>
      </c>
      <c r="H42" s="13">
        <v>2650</v>
      </c>
      <c r="I42" s="13">
        <f t="shared" si="1"/>
        <v>2650</v>
      </c>
    </row>
    <row r="43" spans="1:9" ht="15.05" x14ac:dyDescent="0.25">
      <c r="A43" s="10">
        <v>33</v>
      </c>
      <c r="B43" s="22" t="s">
        <v>63</v>
      </c>
      <c r="C43" s="24"/>
      <c r="D43" s="24"/>
      <c r="E43" s="23"/>
      <c r="F43" s="11">
        <v>1</v>
      </c>
      <c r="G43" s="12" t="s">
        <v>85</v>
      </c>
      <c r="H43" s="13">
        <v>450</v>
      </c>
      <c r="I43" s="13">
        <f t="shared" si="1"/>
        <v>450</v>
      </c>
    </row>
    <row r="44" spans="1:9" ht="15.05" x14ac:dyDescent="0.25">
      <c r="A44" s="10">
        <v>34</v>
      </c>
      <c r="B44" s="22" t="s">
        <v>30</v>
      </c>
      <c r="C44" s="24"/>
      <c r="D44" s="24"/>
      <c r="E44" s="23"/>
      <c r="F44" s="11">
        <v>1</v>
      </c>
      <c r="G44" s="12" t="s">
        <v>32</v>
      </c>
      <c r="H44" s="13">
        <v>6500</v>
      </c>
      <c r="I44" s="13">
        <f t="shared" si="1"/>
        <v>6500</v>
      </c>
    </row>
    <row r="45" spans="1:9" ht="15.05" x14ac:dyDescent="0.25">
      <c r="A45" s="10">
        <v>35</v>
      </c>
      <c r="B45" s="22" t="s">
        <v>64</v>
      </c>
      <c r="C45" s="24"/>
      <c r="D45" s="24"/>
      <c r="E45" s="23"/>
      <c r="F45" s="11">
        <v>1</v>
      </c>
      <c r="G45" s="12" t="s">
        <v>32</v>
      </c>
      <c r="H45" s="13">
        <v>7000</v>
      </c>
      <c r="I45" s="13">
        <f t="shared" si="1"/>
        <v>7000</v>
      </c>
    </row>
    <row r="46" spans="1:9" ht="15.05" x14ac:dyDescent="0.25">
      <c r="A46" s="10">
        <v>36</v>
      </c>
      <c r="B46" s="22" t="s">
        <v>65</v>
      </c>
      <c r="C46" s="24"/>
      <c r="D46" s="24"/>
      <c r="E46" s="23"/>
      <c r="F46" s="11">
        <v>1</v>
      </c>
      <c r="G46" s="12" t="s">
        <v>33</v>
      </c>
      <c r="H46" s="13">
        <v>3500</v>
      </c>
      <c r="I46" s="13">
        <f t="shared" si="1"/>
        <v>3500</v>
      </c>
    </row>
    <row r="47" spans="1:9" ht="15.05" x14ac:dyDescent="0.25">
      <c r="A47" s="10">
        <v>37</v>
      </c>
      <c r="B47" s="22" t="s">
        <v>66</v>
      </c>
      <c r="C47" s="24"/>
      <c r="D47" s="24"/>
      <c r="E47" s="23"/>
      <c r="F47" s="11">
        <v>1</v>
      </c>
      <c r="G47" s="12" t="s">
        <v>33</v>
      </c>
      <c r="H47" s="13">
        <v>300</v>
      </c>
      <c r="I47" s="13">
        <f t="shared" si="1"/>
        <v>300</v>
      </c>
    </row>
    <row r="48" spans="1:9" ht="15.05" x14ac:dyDescent="0.25">
      <c r="A48" s="10">
        <v>38</v>
      </c>
      <c r="B48" s="22" t="s">
        <v>67</v>
      </c>
      <c r="C48" s="24"/>
      <c r="D48" s="24"/>
      <c r="E48" s="23"/>
      <c r="F48" s="11">
        <v>1</v>
      </c>
      <c r="G48" s="12" t="s">
        <v>34</v>
      </c>
      <c r="H48" s="13">
        <v>1500</v>
      </c>
      <c r="I48" s="13">
        <f t="shared" si="1"/>
        <v>1500</v>
      </c>
    </row>
    <row r="49" spans="1:9" ht="15.05" x14ac:dyDescent="0.25">
      <c r="A49" s="10">
        <v>39</v>
      </c>
      <c r="B49" s="22" t="s">
        <v>68</v>
      </c>
      <c r="C49" s="24"/>
      <c r="D49" s="24"/>
      <c r="E49" s="23"/>
      <c r="F49" s="11">
        <v>1</v>
      </c>
      <c r="G49" s="12" t="s">
        <v>82</v>
      </c>
      <c r="H49" s="13">
        <v>3990</v>
      </c>
      <c r="I49" s="13">
        <f t="shared" si="1"/>
        <v>3990</v>
      </c>
    </row>
    <row r="50" spans="1:9" ht="15.05" x14ac:dyDescent="0.25">
      <c r="A50" s="10">
        <v>40</v>
      </c>
      <c r="B50" s="22" t="s">
        <v>69</v>
      </c>
      <c r="C50" s="24"/>
      <c r="D50" s="24"/>
      <c r="E50" s="23"/>
      <c r="F50" s="11">
        <v>1</v>
      </c>
      <c r="G50" s="12" t="s">
        <v>85</v>
      </c>
      <c r="H50" s="13">
        <v>280</v>
      </c>
      <c r="I50" s="13">
        <f t="shared" si="1"/>
        <v>280</v>
      </c>
    </row>
    <row r="51" spans="1:9" ht="15.05" x14ac:dyDescent="0.25">
      <c r="A51" s="10">
        <v>41</v>
      </c>
      <c r="B51" s="22" t="s">
        <v>70</v>
      </c>
      <c r="C51" s="24"/>
      <c r="D51" s="24"/>
      <c r="E51" s="23"/>
      <c r="F51" s="11">
        <v>2</v>
      </c>
      <c r="G51" s="12" t="s">
        <v>82</v>
      </c>
      <c r="H51" s="13">
        <v>3100</v>
      </c>
      <c r="I51" s="13">
        <f t="shared" si="1"/>
        <v>6200</v>
      </c>
    </row>
    <row r="52" spans="1:9" ht="15.05" x14ac:dyDescent="0.25">
      <c r="A52" s="10">
        <v>42</v>
      </c>
      <c r="B52" s="22" t="s">
        <v>71</v>
      </c>
      <c r="C52" s="24"/>
      <c r="D52" s="24"/>
      <c r="E52" s="23"/>
      <c r="F52" s="11">
        <v>1</v>
      </c>
      <c r="G52" s="12" t="s">
        <v>82</v>
      </c>
      <c r="H52" s="13">
        <v>6500</v>
      </c>
      <c r="I52" s="13">
        <f t="shared" si="1"/>
        <v>6500</v>
      </c>
    </row>
    <row r="53" spans="1:9" ht="15.05" x14ac:dyDescent="0.25">
      <c r="A53" s="10">
        <v>43</v>
      </c>
      <c r="B53" s="22" t="s">
        <v>72</v>
      </c>
      <c r="C53" s="24"/>
      <c r="D53" s="24"/>
      <c r="E53" s="23"/>
      <c r="F53" s="11">
        <v>1</v>
      </c>
      <c r="G53" s="12" t="s">
        <v>82</v>
      </c>
      <c r="H53" s="13">
        <v>6500</v>
      </c>
      <c r="I53" s="13">
        <f t="shared" si="1"/>
        <v>6500</v>
      </c>
    </row>
    <row r="54" spans="1:9" ht="15.05" x14ac:dyDescent="0.25">
      <c r="A54" s="10">
        <v>44</v>
      </c>
      <c r="B54" s="22" t="s">
        <v>73</v>
      </c>
      <c r="C54" s="24"/>
      <c r="D54" s="24"/>
      <c r="E54" s="23"/>
      <c r="F54" s="11">
        <v>2</v>
      </c>
      <c r="G54" s="12" t="s">
        <v>82</v>
      </c>
      <c r="H54" s="13">
        <v>1900</v>
      </c>
      <c r="I54" s="13">
        <f t="shared" si="1"/>
        <v>3800</v>
      </c>
    </row>
    <row r="55" spans="1:9" ht="15.05" x14ac:dyDescent="0.25">
      <c r="A55" s="10">
        <v>45</v>
      </c>
      <c r="B55" s="22" t="s">
        <v>74</v>
      </c>
      <c r="C55" s="24"/>
      <c r="D55" s="24"/>
      <c r="E55" s="23"/>
      <c r="F55" s="11">
        <v>2</v>
      </c>
      <c r="G55" s="12" t="s">
        <v>82</v>
      </c>
      <c r="H55" s="13">
        <v>2500</v>
      </c>
      <c r="I55" s="13">
        <f t="shared" si="1"/>
        <v>5000</v>
      </c>
    </row>
    <row r="56" spans="1:9" ht="15.05" x14ac:dyDescent="0.25">
      <c r="A56" s="10">
        <v>46</v>
      </c>
      <c r="B56" s="22" t="s">
        <v>75</v>
      </c>
      <c r="C56" s="24"/>
      <c r="D56" s="24"/>
      <c r="E56" s="23"/>
      <c r="F56" s="11">
        <v>2</v>
      </c>
      <c r="G56" s="12" t="s">
        <v>82</v>
      </c>
      <c r="H56" s="13">
        <v>1960</v>
      </c>
      <c r="I56" s="13">
        <f t="shared" si="1"/>
        <v>3920</v>
      </c>
    </row>
    <row r="57" spans="1:9" ht="15.05" x14ac:dyDescent="0.25">
      <c r="A57" s="10">
        <v>47</v>
      </c>
      <c r="B57" s="29" t="s">
        <v>76</v>
      </c>
      <c r="C57" s="30"/>
      <c r="D57" s="30"/>
      <c r="E57" s="31"/>
      <c r="F57" s="11">
        <v>2</v>
      </c>
      <c r="G57" s="2" t="s">
        <v>82</v>
      </c>
      <c r="H57" s="42">
        <v>900</v>
      </c>
      <c r="I57" s="42">
        <f t="shared" si="1"/>
        <v>1800</v>
      </c>
    </row>
    <row r="58" spans="1:9" ht="15.05" x14ac:dyDescent="0.25">
      <c r="A58" s="10">
        <v>48</v>
      </c>
      <c r="B58" s="22" t="s">
        <v>77</v>
      </c>
      <c r="C58" s="24"/>
      <c r="D58" s="24"/>
      <c r="E58" s="23"/>
      <c r="F58" s="11">
        <v>1</v>
      </c>
      <c r="G58" s="2" t="s">
        <v>34</v>
      </c>
      <c r="H58" s="42">
        <v>500</v>
      </c>
      <c r="I58" s="42">
        <f t="shared" si="1"/>
        <v>500</v>
      </c>
    </row>
    <row r="59" spans="1:9" ht="15.05" x14ac:dyDescent="0.25">
      <c r="A59" s="10">
        <v>49</v>
      </c>
      <c r="B59" s="22" t="s">
        <v>78</v>
      </c>
      <c r="C59" s="24"/>
      <c r="D59" s="24"/>
      <c r="E59" s="23"/>
      <c r="F59" s="11">
        <v>1</v>
      </c>
      <c r="G59" s="2" t="s">
        <v>85</v>
      </c>
      <c r="H59" s="42">
        <v>280</v>
      </c>
      <c r="I59" s="42">
        <f t="shared" si="1"/>
        <v>280</v>
      </c>
    </row>
    <row r="60" spans="1:9" ht="15.05" x14ac:dyDescent="0.25">
      <c r="A60" s="40">
        <v>50</v>
      </c>
      <c r="B60" s="34" t="s">
        <v>79</v>
      </c>
      <c r="C60" s="35"/>
      <c r="D60" s="35"/>
      <c r="E60" s="36"/>
      <c r="F60" s="41">
        <v>1</v>
      </c>
      <c r="G60" s="3" t="s">
        <v>34</v>
      </c>
      <c r="H60" s="43">
        <v>6000</v>
      </c>
      <c r="I60" s="43">
        <f t="shared" si="1"/>
        <v>6000</v>
      </c>
    </row>
    <row r="61" spans="1:9" ht="15.05" x14ac:dyDescent="0.25">
      <c r="H61" s="15" t="s">
        <v>14</v>
      </c>
      <c r="I61" s="17">
        <f>SUM(I11:I60)</f>
        <v>120190</v>
      </c>
    </row>
    <row r="62" spans="1:9" ht="15.05" x14ac:dyDescent="0.25">
      <c r="H62" s="14" t="s">
        <v>15</v>
      </c>
      <c r="I62" s="18">
        <f>I61*7%</f>
        <v>8413.3000000000011</v>
      </c>
    </row>
    <row r="63" spans="1:9" ht="15.65" thickBot="1" x14ac:dyDescent="0.3">
      <c r="H63" s="16" t="s">
        <v>16</v>
      </c>
      <c r="I63" s="19">
        <f>I61+I62</f>
        <v>128603.3</v>
      </c>
    </row>
    <row r="64" spans="1:9" ht="15.05" thickTop="1" x14ac:dyDescent="0.25"/>
    <row r="65" spans="2:9" ht="15.05" x14ac:dyDescent="0.25">
      <c r="G65" s="38" t="str">
        <f>BAHTTEXT(I63)</f>
        <v>หนึ่งแสนสองหมื่นแปดพันหกร้อยสามบาทสามสิบสตางค์</v>
      </c>
      <c r="H65" s="38"/>
      <c r="I65" s="38"/>
    </row>
    <row r="67" spans="2:9" ht="15.05" x14ac:dyDescent="0.25">
      <c r="B67" s="37" t="s">
        <v>17</v>
      </c>
      <c r="C67" s="37"/>
      <c r="D67" s="37"/>
      <c r="E67" s="37"/>
    </row>
  </sheetData>
  <mergeCells count="38">
    <mergeCell ref="B57:E57"/>
    <mergeCell ref="B60:E60"/>
    <mergeCell ref="B67:E67"/>
    <mergeCell ref="G65:I65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2023-09-20T07:17:25Z</dcterms:modified>
</cp:coreProperties>
</file>