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9D3AAAD0-7079-45CD-894E-BB761940BE4D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2" i="1"/>
  <c r="I13" i="1"/>
  <c r="I14" i="1"/>
  <c r="I15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<sst xmlns="http://schemas.openxmlformats.org/spreadsheetml/2006/main" count="64" uniqueCount="51">
  <si>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</si>
  <si>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</si>
  <si>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</si>
  <si>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</si>
  <si>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</si>
  <si>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</si>
  <si>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</si>
  <si>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</si>
  <si>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</si>
  <si>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</si>
  <si>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</si>
  <si>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</si>
  <si>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</si>
  <si>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</si>
  <si>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</si>
  <si>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</si>
  <si>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</si>
  <si>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</si>
  <si>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</si>
  <si>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</si>
  <si>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</si>
  <si>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</si>
  <si>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</si>
  <si>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</si>
  <si>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กรมโยธาธิการและผังเมือง</t>
  </si>
  <si>
    <t>คัน</t>
  </si>
  <si>
    <t>อัน</t>
  </si>
  <si>
    <t>Toyota</t>
  </si>
  <si>
    <t xml:space="preserve">ฮย-6674         </t>
  </si>
  <si>
    <t>Commuter</t>
  </si>
  <si>
    <t xml:space="preserve">กรองอากาศแอร์   </t>
  </si>
  <si>
    <t xml:space="preserve">ยาง BS 215/70R15 DURAVIS R611 </t>
  </si>
  <si>
    <t>กรองอากาศ</t>
  </si>
  <si>
    <t xml:space="preserve">กรองโซล่า     </t>
  </si>
  <si>
    <t xml:space="preserve">แหวนปะเก็นน็อตถ่ายน้ำมันเครื่อง    </t>
  </si>
  <si>
    <t xml:space="preserve">หัวฉีดน้ำกระจก (ซ้าย)     </t>
  </si>
  <si>
    <t xml:space="preserve">ใบปัดน้ำฝนหน้าซ้าย   </t>
  </si>
  <si>
    <t>ใบปัดน้ำฝนหน้าขวา</t>
  </si>
  <si>
    <t xml:space="preserve">ติดฟิล์มกรองแสงรอบคัน Ceramic      </t>
  </si>
  <si>
    <t xml:space="preserve">ทำความสะอาดเบรคหลัง + ปรับตั้ง    </t>
  </si>
  <si>
    <t xml:space="preserve">น้ำมันเพาเวอร์  </t>
  </si>
  <si>
    <t xml:space="preserve">น้ำมันเบรค  </t>
  </si>
  <si>
    <t xml:space="preserve">น้ำมันคลัช     </t>
  </si>
  <si>
    <t xml:space="preserve">ล้างตู้แอร์ (แบบไม่ถอดตู้)   </t>
  </si>
  <si>
    <t xml:space="preserve">กลอนฝาท้าย       </t>
  </si>
  <si>
    <t xml:space="preserve">แป้นรับกลอนฝาท้าย   </t>
  </si>
  <si>
    <t xml:space="preserve">ค่าแรง + ตรวจเช็ค + ปรับตั้งฝาท้าย   </t>
  </si>
  <si>
    <t>ใบปัดน้ำฝนหลัง</t>
  </si>
  <si>
    <t>หัว</t>
  </si>
  <si>
    <t>ตัว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</si>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</sst>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43" fontId="4" fillId="0" borderId="3" xfId="1" applyFont="1" applyBorder="1"/>
    <xf numFmtId="43" fontId="4" fillId="0" borderId="5" xfId="1" applyFont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7.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</row>
    <row r="2" spans="1:12" ht="15" x14ac:dyDescent="0.2">
      <c r="A2" s="34" t="s">
        <v>1</v>
      </c>
      <c r="B2" s="34"/>
      <c r="C2" s="34"/>
      <c r="D2" s="34"/>
      <c r="E2" s="34"/>
      <c r="F2" s="34"/>
      <c r="G2" s="34"/>
      <c r="H2" s="34"/>
      <c r="I2" s="34"/>
      <c r="K2" s="40"/>
      <c r="L2" s="40"/>
    </row>
    <row r="3" spans="1:12" ht="15" x14ac:dyDescent="0.2">
      <c r="A3" s="34" t="s">
        <v>2</v>
      </c>
      <c r="B3" s="34"/>
      <c r="C3" s="34"/>
      <c r="D3" s="34"/>
      <c r="E3" s="34"/>
      <c r="F3" s="34"/>
      <c r="G3" s="34"/>
      <c r="H3" s="34"/>
      <c r="I3" s="34"/>
      <c r="K3" s="40"/>
      <c r="L3" s="40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24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28</v>
      </c>
      <c r="D6" s="9"/>
      <c r="E6" s="9" t="s">
        <v>6</v>
      </c>
      <c r="F6" s="9" t="s">
        <v>27</v>
      </c>
      <c r="G6" s="9" t="s">
        <v>7</v>
      </c>
      <c r="H6" s="9" t="s">
        <v>29</v>
      </c>
      <c r="I6" s="9"/>
    </row>
    <row r="8" spans="1:12" ht="30" x14ac:dyDescent="0.4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31</v>
      </c>
      <c r="C11" s="42"/>
      <c r="D11" s="42"/>
      <c r="E11" s="42"/>
      <c r="F11" s="11">
        <v>4</v>
      </c>
      <c r="G11" s="12" t="s">
        <v>50</v>
      </c>
      <c r="H11" s="13">
        <v>3448.6</v>
      </c>
      <c r="I11" s="31">
        <f>H11*F11</f>
        <v>13794.4</v>
      </c>
    </row>
    <row r="12" spans="1:12" ht="15" x14ac:dyDescent="0.2">
      <c r="A12" s="14">
        <v>2</v>
      </c>
      <c r="B12" s="36" t="s">
        <v>19</v>
      </c>
      <c r="C12" s="37"/>
      <c r="D12" s="37"/>
      <c r="E12" s="37"/>
      <c r="F12" s="15">
        <v>1</v>
      </c>
      <c r="G12" s="16" t="s">
        <v>20</v>
      </c>
      <c r="H12" s="17">
        <v>2400</v>
      </c>
      <c r="I12" s="32">
        <f>H12*F12</f>
        <v>2400</v>
      </c>
    </row>
    <row r="13" spans="1:12" ht="15" x14ac:dyDescent="0.2">
      <c r="A13" s="14">
        <v>3</v>
      </c>
      <c r="B13" s="29" t="s">
        <v>21</v>
      </c>
      <c r="C13" s="30"/>
      <c r="D13" s="30"/>
      <c r="E13" s="30"/>
      <c r="F13" s="15">
        <v>1</v>
      </c>
      <c r="G13" s="16" t="s">
        <v>22</v>
      </c>
      <c r="H13" s="17">
        <v>400</v>
      </c>
      <c r="I13" s="32">
        <f>H13*F13</f>
        <v>400</v>
      </c>
    </row>
    <row r="14" spans="1:12" ht="15" x14ac:dyDescent="0.2">
      <c r="A14" s="14">
        <v>4</v>
      </c>
      <c r="B14" s="29" t="s">
        <v>23</v>
      </c>
      <c r="C14" s="30"/>
      <c r="D14" s="30"/>
      <c r="E14" s="30"/>
      <c r="F14" s="15">
        <v>1</v>
      </c>
      <c r="G14" s="16" t="s">
        <v>18</v>
      </c>
      <c r="H14" s="17">
        <v>650</v>
      </c>
      <c r="I14" s="32">
        <f t="shared" ref="I14" si="0">H14*F14</f>
        <v>650</v>
      </c>
    </row>
    <row r="15" spans="1:12" ht="15" x14ac:dyDescent="0.2">
      <c r="A15" s="14">
        <v>5</v>
      </c>
      <c r="B15" s="29" t="s">
        <v>32</v>
      </c>
      <c r="C15" s="30"/>
      <c r="D15" s="30"/>
      <c r="E15" s="30"/>
      <c r="F15" s="15">
        <v>1</v>
      </c>
      <c r="G15" s="16" t="s">
        <v>18</v>
      </c>
      <c r="H15" s="17">
        <v>1250</v>
      </c>
      <c r="I15" s="32">
        <f t="shared" ref="I15" si="1">H15*F15</f>
        <v>1250</v>
      </c>
    </row>
    <row r="16" spans="1:12" ht="15" x14ac:dyDescent="0.2">
      <c r="A16" s="14">
        <v>6</v>
      </c>
      <c r="B16" s="29" t="s">
        <v>30</v>
      </c>
      <c r="C16" s="30"/>
      <c r="D16" s="30"/>
      <c r="E16" s="30"/>
      <c r="F16" s="15">
        <v>1</v>
      </c>
      <c r="G16" s="16" t="s">
        <v>18</v>
      </c>
      <c r="H16" s="17">
        <v>950</v>
      </c>
      <c r="I16" s="32">
        <f t="shared" ref="I16:I31" si="2">H16*F16</f>
        <v>950</v>
      </c>
    </row>
    <row r="17" spans="1:9" ht="15" x14ac:dyDescent="0.2">
      <c r="A17" s="14">
        <v>7</v>
      </c>
      <c r="B17" s="39" t="s">
        <v>33</v>
      </c>
      <c r="C17" s="39"/>
      <c r="D17" s="39"/>
      <c r="E17" s="39"/>
      <c r="F17" s="15">
        <v>1</v>
      </c>
      <c r="G17" s="16" t="s">
        <v>18</v>
      </c>
      <c r="H17" s="17">
        <v>1100</v>
      </c>
      <c r="I17" s="32">
        <f t="shared" si="2"/>
        <v>1100</v>
      </c>
    </row>
    <row r="18" spans="1:9" ht="15" x14ac:dyDescent="0.2">
      <c r="A18" s="14">
        <v>8</v>
      </c>
      <c r="B18" s="39" t="s">
        <v>34</v>
      </c>
      <c r="C18" s="39"/>
      <c r="D18" s="39"/>
      <c r="E18" s="39"/>
      <c r="F18" s="15">
        <v>1</v>
      </c>
      <c r="G18" s="16" t="s">
        <v>26</v>
      </c>
      <c r="H18" s="17">
        <v>80</v>
      </c>
      <c r="I18" s="17">
        <f t="shared" si="2"/>
        <v>80</v>
      </c>
    </row>
    <row r="19" spans="1:9" ht="15" x14ac:dyDescent="0.2">
      <c r="A19" s="14">
        <v>9</v>
      </c>
      <c r="B19" s="39" t="s">
        <v>35</v>
      </c>
      <c r="C19" s="39"/>
      <c r="D19" s="39"/>
      <c r="E19" s="39"/>
      <c r="F19" s="15">
        <v>1</v>
      </c>
      <c r="G19" s="16" t="s">
        <v>48</v>
      </c>
      <c r="H19" s="17">
        <v>1520</v>
      </c>
      <c r="I19" s="17">
        <f t="shared" si="2"/>
        <v>1520</v>
      </c>
    </row>
    <row r="20" spans="1:9" ht="15" x14ac:dyDescent="0.2">
      <c r="A20" s="14">
        <v>10</v>
      </c>
      <c r="B20" s="39" t="s">
        <v>36</v>
      </c>
      <c r="C20" s="39"/>
      <c r="D20" s="39"/>
      <c r="E20" s="39"/>
      <c r="F20" s="15">
        <v>1</v>
      </c>
      <c r="G20" s="16" t="s">
        <v>26</v>
      </c>
      <c r="H20" s="17">
        <v>350</v>
      </c>
      <c r="I20" s="17">
        <f t="shared" si="2"/>
        <v>350</v>
      </c>
    </row>
    <row r="21" spans="1:9" ht="15" x14ac:dyDescent="0.2">
      <c r="A21" s="14">
        <v>11</v>
      </c>
      <c r="B21" s="39" t="s">
        <v>37</v>
      </c>
      <c r="C21" s="39"/>
      <c r="D21" s="39"/>
      <c r="E21" s="39"/>
      <c r="F21" s="15">
        <v>1</v>
      </c>
      <c r="G21" s="16" t="s">
        <v>26</v>
      </c>
      <c r="H21" s="17">
        <v>350</v>
      </c>
      <c r="I21" s="17">
        <f t="shared" si="2"/>
        <v>350</v>
      </c>
    </row>
    <row r="22" spans="1:9" ht="15" x14ac:dyDescent="0.2">
      <c r="A22" s="14">
        <v>12</v>
      </c>
      <c r="B22" s="39" t="s">
        <v>47</v>
      </c>
      <c r="C22" s="39"/>
      <c r="D22" s="39"/>
      <c r="E22" s="39"/>
      <c r="F22" s="15">
        <v>1</v>
      </c>
      <c r="G22" s="16" t="s">
        <v>26</v>
      </c>
      <c r="H22" s="17">
        <v>350</v>
      </c>
      <c r="I22" s="17">
        <f t="shared" si="2"/>
        <v>350</v>
      </c>
    </row>
    <row r="23" spans="1:9" ht="15" x14ac:dyDescent="0.2">
      <c r="A23" s="14">
        <v>13</v>
      </c>
      <c r="B23" s="39" t="s">
        <v>38</v>
      </c>
      <c r="C23" s="39"/>
      <c r="D23" s="39"/>
      <c r="E23" s="39"/>
      <c r="F23" s="15">
        <v>1</v>
      </c>
      <c r="G23" s="16" t="s">
        <v>25</v>
      </c>
      <c r="H23" s="17">
        <v>19800</v>
      </c>
      <c r="I23" s="17">
        <f t="shared" si="2"/>
        <v>19800</v>
      </c>
    </row>
    <row r="24" spans="1:9" ht="15" x14ac:dyDescent="0.2">
      <c r="A24" s="14">
        <v>14</v>
      </c>
      <c r="B24" s="36" t="s">
        <v>39</v>
      </c>
      <c r="C24" s="37"/>
      <c r="D24" s="37"/>
      <c r="E24" s="38"/>
      <c r="F24" s="15">
        <v>1</v>
      </c>
      <c r="G24" s="16" t="s">
        <v>25</v>
      </c>
      <c r="H24" s="17">
        <v>500</v>
      </c>
      <c r="I24" s="17">
        <f t="shared" si="2"/>
        <v>500</v>
      </c>
    </row>
    <row r="25" spans="1:9" ht="15" x14ac:dyDescent="0.2">
      <c r="A25" s="14">
        <v>15</v>
      </c>
      <c r="B25" s="36" t="s">
        <v>40</v>
      </c>
      <c r="C25" s="37"/>
      <c r="D25" s="37"/>
      <c r="E25" s="38"/>
      <c r="F25" s="15">
        <v>2</v>
      </c>
      <c r="G25" s="16" t="s">
        <v>22</v>
      </c>
      <c r="H25" s="17">
        <v>450</v>
      </c>
      <c r="I25" s="17">
        <f t="shared" si="2"/>
        <v>900</v>
      </c>
    </row>
    <row r="26" spans="1:9" ht="15" x14ac:dyDescent="0.2">
      <c r="A26" s="14">
        <v>16</v>
      </c>
      <c r="B26" s="36" t="s">
        <v>41</v>
      </c>
      <c r="C26" s="37"/>
      <c r="D26" s="37"/>
      <c r="E26" s="38"/>
      <c r="F26" s="15">
        <v>2</v>
      </c>
      <c r="G26" s="16" t="s">
        <v>22</v>
      </c>
      <c r="H26" s="17">
        <v>380</v>
      </c>
      <c r="I26" s="17">
        <f t="shared" si="2"/>
        <v>760</v>
      </c>
    </row>
    <row r="27" spans="1:9" ht="15" x14ac:dyDescent="0.2">
      <c r="A27" s="14">
        <v>17</v>
      </c>
      <c r="B27" s="36" t="s">
        <v>42</v>
      </c>
      <c r="C27" s="37"/>
      <c r="D27" s="37"/>
      <c r="E27" s="38"/>
      <c r="F27" s="15">
        <v>1</v>
      </c>
      <c r="G27" s="16" t="s">
        <v>22</v>
      </c>
      <c r="H27" s="17">
        <v>380</v>
      </c>
      <c r="I27" s="17">
        <f t="shared" si="2"/>
        <v>380</v>
      </c>
    </row>
    <row r="28" spans="1:9" ht="15" x14ac:dyDescent="0.2">
      <c r="A28" s="14">
        <v>18</v>
      </c>
      <c r="B28" s="36" t="s">
        <v>43</v>
      </c>
      <c r="C28" s="37"/>
      <c r="D28" s="37"/>
      <c r="E28" s="38"/>
      <c r="F28" s="15">
        <v>1</v>
      </c>
      <c r="G28" s="16" t="s">
        <v>25</v>
      </c>
      <c r="H28" s="17">
        <v>2500</v>
      </c>
      <c r="I28" s="17">
        <f t="shared" si="2"/>
        <v>2500</v>
      </c>
    </row>
    <row r="29" spans="1:9" ht="15" x14ac:dyDescent="0.2">
      <c r="A29" s="14">
        <v>19</v>
      </c>
      <c r="B29" s="36" t="s">
        <v>44</v>
      </c>
      <c r="C29" s="37"/>
      <c r="D29" s="37"/>
      <c r="E29" s="38"/>
      <c r="F29" s="15">
        <v>1</v>
      </c>
      <c r="G29" s="16" t="s">
        <v>49</v>
      </c>
      <c r="H29" s="17">
        <v>5990</v>
      </c>
      <c r="I29" s="17">
        <f t="shared" si="2"/>
        <v>5990</v>
      </c>
    </row>
    <row r="30" spans="1:9" ht="15" x14ac:dyDescent="0.2">
      <c r="A30" s="14">
        <v>20</v>
      </c>
      <c r="B30" s="36" t="s">
        <v>45</v>
      </c>
      <c r="C30" s="37"/>
      <c r="D30" s="37"/>
      <c r="E30" s="38"/>
      <c r="F30" s="15">
        <v>1</v>
      </c>
      <c r="G30" s="16" t="s">
        <v>49</v>
      </c>
      <c r="H30" s="17">
        <v>1850</v>
      </c>
      <c r="I30" s="17">
        <f t="shared" si="2"/>
        <v>1850</v>
      </c>
    </row>
    <row r="31" spans="1:9" ht="15" x14ac:dyDescent="0.2">
      <c r="A31" s="14">
        <v>21</v>
      </c>
      <c r="B31" s="36" t="s">
        <v>46</v>
      </c>
      <c r="C31" s="37"/>
      <c r="D31" s="37"/>
      <c r="E31" s="38"/>
      <c r="F31" s="15">
        <v>1</v>
      </c>
      <c r="G31" s="16" t="s">
        <v>25</v>
      </c>
      <c r="H31" s="17">
        <v>3500</v>
      </c>
      <c r="I31" s="17">
        <f t="shared" si="2"/>
        <v>3500</v>
      </c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3"/>
      <c r="C39" s="44"/>
      <c r="D39" s="44"/>
      <c r="E39" s="45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59374.400000000001</v>
      </c>
    </row>
    <row r="41" spans="1:9" ht="15" x14ac:dyDescent="0.2">
      <c r="H41" s="18" t="s">
        <v>15</v>
      </c>
      <c r="I41" s="25">
        <f>I40*7%</f>
        <v>4156.2080000000005</v>
      </c>
    </row>
    <row r="42" spans="1:9" ht="15.75" thickBot="1" x14ac:dyDescent="0.25">
      <c r="H42" s="23" t="s">
        <v>16</v>
      </c>
      <c r="I42" s="26">
        <f>I40+I41</f>
        <v>63530.608</v>
      </c>
    </row>
    <row r="43" spans="1:9" ht="15" thickTop="1" x14ac:dyDescent="0.2"/>
    <row r="44" spans="1:9" ht="15" x14ac:dyDescent="0.2">
      <c r="G44" s="47" t="str">
        <f>BAHTTEXT(I42)</f>
        <v>หกหมื่นสามพันห้าร้อยสามสิบบาทหกสิบเอ็ดสตางค์</v>
      </c>
      <c r="H44" s="47"/>
      <c r="I44" s="47"/>
    </row>
    <row r="46" spans="1:9" ht="15" x14ac:dyDescent="0.2">
      <c r="B46" s="46" t="s">
        <v>17</v>
      </c>
      <c r="C46" s="46"/>
      <c r="D46" s="46"/>
      <c r="E46" s="46"/>
    </row>
  </sheetData>
  <mergeCells count="35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17:E17"/>
    <mergeCell ref="B18:E18"/>
    <mergeCell ref="B11:E11"/>
    <mergeCell ref="B12:E12"/>
    <mergeCell ref="A1:I1"/>
    <mergeCell ref="A3:I3"/>
    <mergeCell ref="B10:E10"/>
    <mergeCell ref="F10:G10"/>
    <mergeCell ref="B31:E31"/>
    <mergeCell ref="B23:E23"/>
    <mergeCell ref="B24:E24"/>
    <mergeCell ref="B25:E25"/>
    <mergeCell ref="B19:E19"/>
    <mergeCell ref="B20:E20"/>
    <mergeCell ref="B21:E21"/>
    <mergeCell ref="B22:E22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2023-08-23T03:36:16Z</cp:lastPrinted>
  <dcterms:created xsi:type="dcterms:W3CDTF">2020-05-12T03:13:24Z</dcterms:created>
  <dcterms:modified xsi:type="dcterms:W3CDTF">2025-03-20T07:44:39Z</dcterms:modified>
</cp:coreProperties>
</file>