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2666B7B-9519-422C-A39E-F707A47939A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9" i="1" l="1"/>
  <c r="I50" i="1" s="1"/>
  <c r="G52" i="1" s="1"/>
</calcChain>
</file>

<file path=xl/sharedStrings.xml><?xml version="1.0" encoding="utf-8"?>
<sst xmlns="http://schemas.openxmlformats.org/spreadsheetml/2006/main" count="92" uniqueCount="69">
  <si>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</si>
  <si>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</si>
  <si>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</si>
  <si>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</si>
  <si>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</si>
  <si>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</si>
  <si>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</si>
  <si>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</si>
  <si>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</si>
  <si>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</si>
  <si>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</si>
  <si>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</si>
  <si>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</si>
  <si>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</si>
  <si>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</si>
  <si>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</si>
  <si>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</si>
  <si>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</si>
  <si>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</si>
  <si>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</si>
  <si>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</si>
  <si>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</si>
  <si>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</si>
  <si>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</si>
  <si>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Toyota</t>
  </si>
  <si>
    <t>คัน</t>
  </si>
  <si>
    <t xml:space="preserve">สถาบันวิชาการป้องกันประเทศ            </t>
  </si>
  <si>
    <t>Ventury</t>
  </si>
  <si>
    <t>ฮม-8767</t>
  </si>
  <si>
    <t xml:space="preserve">น้ำมันเกียร์ออโตเมติก 4L                    </t>
  </si>
  <si>
    <t xml:space="preserve">น้ำมันเฟืองท้าย     </t>
  </si>
  <si>
    <t xml:space="preserve">ปีกนกบนซ้าย  </t>
  </si>
  <si>
    <t>ปีกนกบนขวา</t>
  </si>
  <si>
    <t xml:space="preserve">โช้คอัพหน้า  </t>
  </si>
  <si>
    <t>โช้คอัพหลัง</t>
  </si>
  <si>
    <t xml:space="preserve">ลูกหมากกันโคลงหน้า </t>
  </si>
  <si>
    <t xml:space="preserve">ยางกันโคลงหน้า   </t>
  </si>
  <si>
    <t xml:space="preserve">ลูกยางรองปลายลูกหมากกันโคลงหน้า                   </t>
  </si>
  <si>
    <t xml:space="preserve">ลูกหมากคันชักนอก </t>
  </si>
  <si>
    <t xml:space="preserve">ปะเก็นฐานกรองน้ำมันเครื่อง    </t>
  </si>
  <si>
    <t xml:space="preserve">โอริงฐานกรองน้ำมันเชื้อเพลิง    </t>
  </si>
  <si>
    <t xml:space="preserve">สปริงสกรูขันท่อไอเสีย     </t>
  </si>
  <si>
    <t xml:space="preserve">สกรูขันท่อไอเสีย   </t>
  </si>
  <si>
    <t xml:space="preserve">ซีลข้อเหวี่ยงหลัง   </t>
  </si>
  <si>
    <t xml:space="preserve">ซีลแกนเกียร์  </t>
  </si>
  <si>
    <t xml:space="preserve">ซีลทอล์คเกียร์       </t>
  </si>
  <si>
    <t xml:space="preserve">ปะเก็นปากท่อไอเสีย   </t>
  </si>
  <si>
    <t xml:space="preserve">สกรูยึด    </t>
  </si>
  <si>
    <t xml:space="preserve">ผ้าดิสเบรคหน้า      </t>
  </si>
  <si>
    <t xml:space="preserve">ก้ามเบรคหลัง   </t>
  </si>
  <si>
    <t xml:space="preserve">เจียรจานเบรค หน้า + หลัง </t>
  </si>
  <si>
    <t xml:space="preserve">น้ำยาหล่อเย็น (แท้) 4L   </t>
  </si>
  <si>
    <t xml:space="preserve">น้ำมันเบรค DOT 4   </t>
  </si>
  <si>
    <t xml:space="preserve">น้ำมันเพาเวอร์ (รวมไล่ระบบ)     </t>
  </si>
  <si>
    <t xml:space="preserve">เจาะน๊อตหักคาสวมเกลียวจุดยึดท่อไอเสีย             </t>
  </si>
  <si>
    <t xml:space="preserve">ปะเก็นอ่างเกียร์     </t>
  </si>
  <si>
    <t xml:space="preserve">กรองเกียร์  </t>
  </si>
  <si>
    <t xml:space="preserve">น้ำมันล้างอุปกรณ์    </t>
  </si>
  <si>
    <t xml:space="preserve">กาวเทาทาปะเก็น   </t>
  </si>
  <si>
    <t xml:space="preserve">ตั้งศูนย์    </t>
  </si>
  <si>
    <t xml:space="preserve">ค่าแรง + ตรวจเช็ค, ยกเกียร์ขึ้นลง  </t>
  </si>
  <si>
    <t>ลิตร</t>
  </si>
  <si>
    <t>ตัว</t>
  </si>
  <si>
    <t>แผ่น</t>
  </si>
  <si>
    <t>ชุด</t>
  </si>
  <si>
    <t>ใบ</t>
  </si>
  <si>
    <t>กป.</t>
  </si>
  <si>
    <t>จุด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</si>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</sst>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54"/>
  <sheetViews>
    <sheetView tabSelected="1" workbookViewId="0">
      <selection activeCell="I49" sqref="I49"/>
    </sheetView>
  </sheetViews>
  <sheetFormatPr defaultRowHeight="14.25" x14ac:dyDescent="0.2"/>
  <cols>
    <col min="1" max="1" width="6.625" style="1" customWidth="1"/>
    <col min="2" max="2" width="11.875" customWidth="1"/>
    <col min="5" max="5" width="6.875" customWidth="1"/>
    <col min="6" max="6" width="10.875" customWidth="1"/>
    <col min="7" max="7" width="9.625" customWidth="1"/>
    <col min="8" max="8" width="14" customWidth="1"/>
    <col min="9" max="9" width="14.875" customWidth="1"/>
  </cols>
  <sheetData>
    <row r="1" spans="1:12" ht="1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24</v>
      </c>
      <c r="G6" s="9" t="s">
        <v>7</v>
      </c>
      <c r="H6" s="9" t="s">
        <v>27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6"/>
    </row>
    <row r="10" spans="1:12" s="1" customFormat="1" ht="15" x14ac:dyDescent="0.2">
      <c r="A10" s="27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7" t="s">
        <v>11</v>
      </c>
      <c r="I10" s="27" t="s">
        <v>12</v>
      </c>
    </row>
    <row r="11" spans="1:12" ht="15" x14ac:dyDescent="0.2">
      <c r="A11" s="10">
        <v>1</v>
      </c>
      <c r="B11" s="43" t="s">
        <v>19</v>
      </c>
      <c r="C11" s="43"/>
      <c r="D11" s="43"/>
      <c r="E11" s="43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2" t="s">
        <v>21</v>
      </c>
      <c r="C12" s="42"/>
      <c r="D12" s="42"/>
      <c r="E12" s="42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42" t="s">
        <v>23</v>
      </c>
      <c r="C13" s="42"/>
      <c r="D13" s="42"/>
      <c r="E13" s="42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" x14ac:dyDescent="0.2">
      <c r="A14" s="14">
        <v>4</v>
      </c>
      <c r="B14" s="42" t="s">
        <v>29</v>
      </c>
      <c r="C14" s="42"/>
      <c r="D14" s="42"/>
      <c r="E14" s="42"/>
      <c r="F14" s="15">
        <v>1</v>
      </c>
      <c r="G14" s="16" t="s">
        <v>20</v>
      </c>
      <c r="H14" s="17">
        <v>2400</v>
      </c>
      <c r="I14" s="17">
        <f t="shared" si="0"/>
        <v>2400</v>
      </c>
    </row>
    <row r="15" spans="1:12" ht="15" x14ac:dyDescent="0.2">
      <c r="A15" s="14">
        <v>5</v>
      </c>
      <c r="B15" s="28" t="s">
        <v>30</v>
      </c>
      <c r="C15" s="30"/>
      <c r="D15" s="30"/>
      <c r="E15" s="29"/>
      <c r="F15" s="15">
        <v>3</v>
      </c>
      <c r="G15" s="16" t="s">
        <v>61</v>
      </c>
      <c r="H15" s="17">
        <v>350</v>
      </c>
      <c r="I15" s="17">
        <f t="shared" ref="I15:I45" si="1">H15*F15</f>
        <v>1050</v>
      </c>
    </row>
    <row r="16" spans="1:12" ht="15" x14ac:dyDescent="0.2">
      <c r="A16" s="14">
        <v>6</v>
      </c>
      <c r="B16" s="42" t="s">
        <v>31</v>
      </c>
      <c r="C16" s="42"/>
      <c r="D16" s="42"/>
      <c r="E16" s="42"/>
      <c r="F16" s="15">
        <v>1</v>
      </c>
      <c r="G16" s="16" t="s">
        <v>62</v>
      </c>
      <c r="H16" s="17">
        <v>8500</v>
      </c>
      <c r="I16" s="17">
        <f t="shared" si="1"/>
        <v>8500</v>
      </c>
    </row>
    <row r="17" spans="1:9" ht="15" x14ac:dyDescent="0.2">
      <c r="A17" s="14">
        <v>7</v>
      </c>
      <c r="B17" s="42" t="s">
        <v>32</v>
      </c>
      <c r="C17" s="42"/>
      <c r="D17" s="42"/>
      <c r="E17" s="42"/>
      <c r="F17" s="15">
        <v>1</v>
      </c>
      <c r="G17" s="16" t="s">
        <v>62</v>
      </c>
      <c r="H17" s="17">
        <v>8500</v>
      </c>
      <c r="I17" s="17">
        <f t="shared" si="1"/>
        <v>8500</v>
      </c>
    </row>
    <row r="18" spans="1:9" ht="15" x14ac:dyDescent="0.2">
      <c r="A18" s="14">
        <v>8</v>
      </c>
      <c r="B18" s="42" t="s">
        <v>33</v>
      </c>
      <c r="C18" s="42"/>
      <c r="D18" s="42"/>
      <c r="E18" s="42"/>
      <c r="F18" s="15">
        <v>2</v>
      </c>
      <c r="G18" s="16" t="s">
        <v>62</v>
      </c>
      <c r="H18" s="17">
        <v>2150</v>
      </c>
      <c r="I18" s="17">
        <f t="shared" si="1"/>
        <v>4300</v>
      </c>
    </row>
    <row r="19" spans="1:9" ht="15" x14ac:dyDescent="0.2">
      <c r="A19" s="14">
        <v>9</v>
      </c>
      <c r="B19" s="42" t="s">
        <v>34</v>
      </c>
      <c r="C19" s="42"/>
      <c r="D19" s="42"/>
      <c r="E19" s="42"/>
      <c r="F19" s="15">
        <v>2</v>
      </c>
      <c r="G19" s="16" t="s">
        <v>62</v>
      </c>
      <c r="H19" s="17">
        <v>2150</v>
      </c>
      <c r="I19" s="17">
        <f t="shared" si="1"/>
        <v>4300</v>
      </c>
    </row>
    <row r="20" spans="1:9" ht="15" x14ac:dyDescent="0.2">
      <c r="A20" s="14">
        <v>10</v>
      </c>
      <c r="B20" s="42" t="s">
        <v>35</v>
      </c>
      <c r="C20" s="42"/>
      <c r="D20" s="42"/>
      <c r="E20" s="42"/>
      <c r="F20" s="15">
        <v>2</v>
      </c>
      <c r="G20" s="16" t="s">
        <v>62</v>
      </c>
      <c r="H20" s="17">
        <v>1250</v>
      </c>
      <c r="I20" s="17">
        <f t="shared" si="1"/>
        <v>2500</v>
      </c>
    </row>
    <row r="21" spans="1:9" ht="15" x14ac:dyDescent="0.2">
      <c r="A21" s="14">
        <v>11</v>
      </c>
      <c r="B21" s="42" t="s">
        <v>36</v>
      </c>
      <c r="C21" s="42"/>
      <c r="D21" s="42"/>
      <c r="E21" s="42"/>
      <c r="F21" s="15">
        <v>2</v>
      </c>
      <c r="G21" s="16" t="s">
        <v>62</v>
      </c>
      <c r="H21" s="17">
        <v>850</v>
      </c>
      <c r="I21" s="17">
        <f t="shared" si="1"/>
        <v>1700</v>
      </c>
    </row>
    <row r="22" spans="1:9" ht="15" x14ac:dyDescent="0.2">
      <c r="A22" s="14">
        <v>12</v>
      </c>
      <c r="B22" s="42" t="s">
        <v>37</v>
      </c>
      <c r="C22" s="42"/>
      <c r="D22" s="42"/>
      <c r="E22" s="42"/>
      <c r="F22" s="15">
        <v>4</v>
      </c>
      <c r="G22" s="16" t="s">
        <v>62</v>
      </c>
      <c r="H22" s="17">
        <v>100</v>
      </c>
      <c r="I22" s="17">
        <f t="shared" si="1"/>
        <v>400</v>
      </c>
    </row>
    <row r="23" spans="1:9" ht="15" x14ac:dyDescent="0.2">
      <c r="A23" s="14">
        <v>13</v>
      </c>
      <c r="B23" s="31" t="s">
        <v>38</v>
      </c>
      <c r="C23" s="32"/>
      <c r="D23" s="32"/>
      <c r="E23" s="33"/>
      <c r="F23" s="15">
        <v>2</v>
      </c>
      <c r="G23" s="16" t="s">
        <v>62</v>
      </c>
      <c r="H23" s="17">
        <v>1150</v>
      </c>
      <c r="I23" s="17">
        <f t="shared" si="1"/>
        <v>2300</v>
      </c>
    </row>
    <row r="24" spans="1:9" ht="15" x14ac:dyDescent="0.2">
      <c r="A24" s="14">
        <v>14</v>
      </c>
      <c r="B24" s="31" t="s">
        <v>39</v>
      </c>
      <c r="C24" s="32"/>
      <c r="D24" s="32"/>
      <c r="E24" s="33"/>
      <c r="F24" s="15">
        <v>1</v>
      </c>
      <c r="G24" s="16" t="s">
        <v>63</v>
      </c>
      <c r="H24" s="17">
        <v>380</v>
      </c>
      <c r="I24" s="17">
        <f t="shared" si="1"/>
        <v>380</v>
      </c>
    </row>
    <row r="25" spans="1:9" ht="15" x14ac:dyDescent="0.2">
      <c r="A25" s="14">
        <v>15</v>
      </c>
      <c r="B25" s="31" t="s">
        <v>40</v>
      </c>
      <c r="C25" s="32"/>
      <c r="D25" s="32"/>
      <c r="E25" s="33"/>
      <c r="F25" s="15">
        <v>1</v>
      </c>
      <c r="G25" s="16" t="s">
        <v>62</v>
      </c>
      <c r="H25" s="17">
        <v>400</v>
      </c>
      <c r="I25" s="17">
        <f t="shared" si="1"/>
        <v>400</v>
      </c>
    </row>
    <row r="26" spans="1:9" ht="15" x14ac:dyDescent="0.2">
      <c r="A26" s="14">
        <v>16</v>
      </c>
      <c r="B26" s="31" t="s">
        <v>41</v>
      </c>
      <c r="C26" s="32"/>
      <c r="D26" s="32"/>
      <c r="E26" s="33"/>
      <c r="F26" s="15">
        <v>2</v>
      </c>
      <c r="G26" s="16" t="s">
        <v>62</v>
      </c>
      <c r="H26" s="17">
        <v>450</v>
      </c>
      <c r="I26" s="17">
        <f t="shared" si="1"/>
        <v>900</v>
      </c>
    </row>
    <row r="27" spans="1:9" ht="15" x14ac:dyDescent="0.2">
      <c r="A27" s="14">
        <v>17</v>
      </c>
      <c r="B27" s="31" t="s">
        <v>42</v>
      </c>
      <c r="C27" s="32"/>
      <c r="D27" s="32"/>
      <c r="E27" s="33"/>
      <c r="F27" s="15">
        <v>2</v>
      </c>
      <c r="G27" s="16" t="s">
        <v>62</v>
      </c>
      <c r="H27" s="17">
        <v>850</v>
      </c>
      <c r="I27" s="17">
        <f t="shared" si="1"/>
        <v>1700</v>
      </c>
    </row>
    <row r="28" spans="1:9" ht="15" x14ac:dyDescent="0.2">
      <c r="A28" s="14">
        <v>18</v>
      </c>
      <c r="B28" s="31" t="s">
        <v>43</v>
      </c>
      <c r="C28" s="32"/>
      <c r="D28" s="32"/>
      <c r="E28" s="33"/>
      <c r="F28" s="15">
        <v>1</v>
      </c>
      <c r="G28" s="16" t="s">
        <v>62</v>
      </c>
      <c r="H28" s="17">
        <v>1100</v>
      </c>
      <c r="I28" s="17">
        <f t="shared" si="1"/>
        <v>1100</v>
      </c>
    </row>
    <row r="29" spans="1:9" ht="15" x14ac:dyDescent="0.2">
      <c r="A29" s="14">
        <v>19</v>
      </c>
      <c r="B29" s="31" t="s">
        <v>44</v>
      </c>
      <c r="C29" s="32"/>
      <c r="D29" s="32"/>
      <c r="E29" s="33"/>
      <c r="F29" s="15">
        <v>1</v>
      </c>
      <c r="G29" s="16" t="s">
        <v>62</v>
      </c>
      <c r="H29" s="17">
        <v>650</v>
      </c>
      <c r="I29" s="17">
        <f t="shared" si="1"/>
        <v>650</v>
      </c>
    </row>
    <row r="30" spans="1:9" ht="15" x14ac:dyDescent="0.2">
      <c r="A30" s="14">
        <v>20</v>
      </c>
      <c r="B30" s="31" t="s">
        <v>45</v>
      </c>
      <c r="C30" s="46"/>
      <c r="D30" s="46"/>
      <c r="E30" s="33"/>
      <c r="F30" s="15">
        <v>1</v>
      </c>
      <c r="G30" s="16" t="s">
        <v>62</v>
      </c>
      <c r="H30" s="17">
        <v>750</v>
      </c>
      <c r="I30" s="17">
        <f t="shared" si="1"/>
        <v>750</v>
      </c>
    </row>
    <row r="31" spans="1:9" ht="15" x14ac:dyDescent="0.2">
      <c r="A31" s="14">
        <v>21</v>
      </c>
      <c r="B31" s="31" t="s">
        <v>46</v>
      </c>
      <c r="C31" s="32"/>
      <c r="D31" s="32"/>
      <c r="E31" s="33"/>
      <c r="F31" s="15">
        <v>1</v>
      </c>
      <c r="G31" s="16" t="s">
        <v>63</v>
      </c>
      <c r="H31" s="17">
        <v>850</v>
      </c>
      <c r="I31" s="17">
        <f t="shared" si="1"/>
        <v>850</v>
      </c>
    </row>
    <row r="32" spans="1:9" ht="15" x14ac:dyDescent="0.2">
      <c r="A32" s="14">
        <v>22</v>
      </c>
      <c r="B32" s="31" t="s">
        <v>47</v>
      </c>
      <c r="C32" s="32"/>
      <c r="D32" s="32"/>
      <c r="E32" s="33"/>
      <c r="F32" s="15">
        <v>2</v>
      </c>
      <c r="G32" s="16" t="s">
        <v>62</v>
      </c>
      <c r="H32" s="17">
        <v>80</v>
      </c>
      <c r="I32" s="17">
        <f t="shared" si="1"/>
        <v>160</v>
      </c>
    </row>
    <row r="33" spans="1:9" ht="15" x14ac:dyDescent="0.2">
      <c r="A33" s="14">
        <v>23</v>
      </c>
      <c r="B33" s="31" t="s">
        <v>48</v>
      </c>
      <c r="C33" s="32"/>
      <c r="D33" s="32"/>
      <c r="E33" s="33"/>
      <c r="F33" s="15">
        <v>1</v>
      </c>
      <c r="G33" s="16" t="s">
        <v>64</v>
      </c>
      <c r="H33" s="17">
        <v>2900</v>
      </c>
      <c r="I33" s="17">
        <f t="shared" si="1"/>
        <v>2900</v>
      </c>
    </row>
    <row r="34" spans="1:9" ht="15" x14ac:dyDescent="0.2">
      <c r="A34" s="14">
        <v>24</v>
      </c>
      <c r="B34" s="31" t="s">
        <v>49</v>
      </c>
      <c r="C34" s="32"/>
      <c r="D34" s="32"/>
      <c r="E34" s="33"/>
      <c r="F34" s="15">
        <v>1</v>
      </c>
      <c r="G34" s="16" t="s">
        <v>64</v>
      </c>
      <c r="H34" s="17">
        <v>2200</v>
      </c>
      <c r="I34" s="17">
        <f t="shared" si="1"/>
        <v>2200</v>
      </c>
    </row>
    <row r="35" spans="1:9" ht="15" x14ac:dyDescent="0.2">
      <c r="A35" s="14">
        <v>25</v>
      </c>
      <c r="B35" s="31" t="s">
        <v>50</v>
      </c>
      <c r="C35" s="32"/>
      <c r="D35" s="32"/>
      <c r="E35" s="33"/>
      <c r="F35" s="15">
        <v>4</v>
      </c>
      <c r="G35" s="16" t="s">
        <v>65</v>
      </c>
      <c r="H35" s="17">
        <v>500</v>
      </c>
      <c r="I35" s="17">
        <f t="shared" si="1"/>
        <v>2000</v>
      </c>
    </row>
    <row r="36" spans="1:9" ht="15" x14ac:dyDescent="0.2">
      <c r="A36" s="14">
        <v>26</v>
      </c>
      <c r="B36" s="31" t="s">
        <v>51</v>
      </c>
      <c r="C36" s="32"/>
      <c r="D36" s="32"/>
      <c r="E36" s="33"/>
      <c r="F36" s="15">
        <v>2</v>
      </c>
      <c r="G36" s="16" t="s">
        <v>20</v>
      </c>
      <c r="H36" s="17">
        <v>850</v>
      </c>
      <c r="I36" s="17">
        <f t="shared" si="1"/>
        <v>1700</v>
      </c>
    </row>
    <row r="37" spans="1:9" ht="15" x14ac:dyDescent="0.2">
      <c r="A37" s="14">
        <v>27</v>
      </c>
      <c r="B37" s="31" t="s">
        <v>52</v>
      </c>
      <c r="C37" s="32"/>
      <c r="D37" s="32"/>
      <c r="E37" s="33"/>
      <c r="F37" s="15">
        <v>2</v>
      </c>
      <c r="G37" s="16" t="s">
        <v>66</v>
      </c>
      <c r="H37" s="17">
        <v>450</v>
      </c>
      <c r="I37" s="17">
        <f t="shared" si="1"/>
        <v>900</v>
      </c>
    </row>
    <row r="38" spans="1:9" ht="15" x14ac:dyDescent="0.2">
      <c r="A38" s="14">
        <v>28</v>
      </c>
      <c r="B38" s="28" t="s">
        <v>53</v>
      </c>
      <c r="C38" s="30"/>
      <c r="D38" s="30"/>
      <c r="E38" s="29"/>
      <c r="F38" s="15">
        <v>2</v>
      </c>
      <c r="G38" s="16" t="s">
        <v>66</v>
      </c>
      <c r="H38" s="17">
        <v>500</v>
      </c>
      <c r="I38" s="17">
        <f t="shared" si="1"/>
        <v>1000</v>
      </c>
    </row>
    <row r="39" spans="1:9" ht="15" x14ac:dyDescent="0.2">
      <c r="A39" s="14">
        <v>29</v>
      </c>
      <c r="B39" s="28" t="s">
        <v>54</v>
      </c>
      <c r="C39" s="30"/>
      <c r="D39" s="30"/>
      <c r="E39" s="29"/>
      <c r="F39" s="15">
        <v>2</v>
      </c>
      <c r="G39" s="16" t="s">
        <v>67</v>
      </c>
      <c r="H39" s="17">
        <v>2000</v>
      </c>
      <c r="I39" s="17">
        <f t="shared" si="1"/>
        <v>4000</v>
      </c>
    </row>
    <row r="40" spans="1:9" ht="15" x14ac:dyDescent="0.2">
      <c r="A40" s="14">
        <v>30</v>
      </c>
      <c r="B40" s="28" t="s">
        <v>55</v>
      </c>
      <c r="C40" s="30"/>
      <c r="D40" s="30"/>
      <c r="E40" s="29"/>
      <c r="F40" s="15">
        <v>1</v>
      </c>
      <c r="G40" s="16" t="s">
        <v>63</v>
      </c>
      <c r="H40" s="17">
        <v>1350</v>
      </c>
      <c r="I40" s="17">
        <f t="shared" si="1"/>
        <v>1350</v>
      </c>
    </row>
    <row r="41" spans="1:9" ht="15" x14ac:dyDescent="0.2">
      <c r="A41" s="14">
        <v>31</v>
      </c>
      <c r="B41" s="31" t="s">
        <v>56</v>
      </c>
      <c r="C41" s="32"/>
      <c r="D41" s="32"/>
      <c r="E41" s="33"/>
      <c r="F41" s="47">
        <v>1</v>
      </c>
      <c r="G41" s="6" t="s">
        <v>18</v>
      </c>
      <c r="H41" s="48">
        <v>3950</v>
      </c>
      <c r="I41" s="48">
        <f t="shared" si="1"/>
        <v>3950</v>
      </c>
    </row>
    <row r="42" spans="1:9" ht="15" x14ac:dyDescent="0.2">
      <c r="A42" s="14">
        <v>32</v>
      </c>
      <c r="B42" s="28" t="s">
        <v>57</v>
      </c>
      <c r="C42" s="30"/>
      <c r="D42" s="30"/>
      <c r="E42" s="29"/>
      <c r="F42" s="15">
        <v>1</v>
      </c>
      <c r="G42" s="16" t="s">
        <v>25</v>
      </c>
      <c r="H42" s="17">
        <v>400</v>
      </c>
      <c r="I42" s="17">
        <f t="shared" si="1"/>
        <v>400</v>
      </c>
    </row>
    <row r="43" spans="1:9" ht="15" x14ac:dyDescent="0.2">
      <c r="A43" s="14">
        <v>33</v>
      </c>
      <c r="B43" s="31" t="s">
        <v>58</v>
      </c>
      <c r="C43" s="32"/>
      <c r="D43" s="32"/>
      <c r="E43" s="33"/>
      <c r="F43" s="47">
        <v>1</v>
      </c>
      <c r="G43" s="6" t="s">
        <v>68</v>
      </c>
      <c r="H43" s="48">
        <v>550</v>
      </c>
      <c r="I43" s="48">
        <f t="shared" si="1"/>
        <v>550</v>
      </c>
    </row>
    <row r="44" spans="1:9" ht="15" x14ac:dyDescent="0.2">
      <c r="A44" s="14">
        <v>34</v>
      </c>
      <c r="B44" s="31" t="s">
        <v>59</v>
      </c>
      <c r="C44" s="32"/>
      <c r="D44" s="32"/>
      <c r="E44" s="33"/>
      <c r="F44" s="47">
        <v>1</v>
      </c>
      <c r="G44" s="6" t="s">
        <v>25</v>
      </c>
      <c r="H44" s="48">
        <v>500</v>
      </c>
      <c r="I44" s="48">
        <f t="shared" si="1"/>
        <v>500</v>
      </c>
    </row>
    <row r="45" spans="1:9" ht="15" x14ac:dyDescent="0.2">
      <c r="A45" s="14">
        <v>35</v>
      </c>
      <c r="B45" s="28" t="s">
        <v>60</v>
      </c>
      <c r="C45" s="30"/>
      <c r="D45" s="30"/>
      <c r="E45" s="29"/>
      <c r="F45" s="15">
        <v>1</v>
      </c>
      <c r="G45" s="16" t="s">
        <v>25</v>
      </c>
      <c r="H45" s="17">
        <v>8000</v>
      </c>
      <c r="I45" s="17">
        <f t="shared" si="1"/>
        <v>8000</v>
      </c>
    </row>
    <row r="46" spans="1:9" ht="15" x14ac:dyDescent="0.2">
      <c r="A46" s="2"/>
      <c r="B46" s="31"/>
      <c r="C46" s="32"/>
      <c r="D46" s="32"/>
      <c r="E46" s="33"/>
      <c r="F46" s="19"/>
      <c r="G46" s="6"/>
      <c r="H46" s="3"/>
      <c r="I46" s="3"/>
    </row>
    <row r="47" spans="1:9" ht="15" x14ac:dyDescent="0.2">
      <c r="A47" s="4"/>
      <c r="B47" s="34"/>
      <c r="C47" s="35"/>
      <c r="D47" s="35"/>
      <c r="E47" s="36"/>
      <c r="F47" s="20"/>
      <c r="G47" s="7"/>
      <c r="H47" s="5"/>
      <c r="I47" s="5"/>
    </row>
    <row r="48" spans="1:9" ht="15" x14ac:dyDescent="0.2">
      <c r="H48" s="21" t="s">
        <v>14</v>
      </c>
      <c r="I48" s="23">
        <f>SUM(I11:I47)</f>
        <v>75840</v>
      </c>
    </row>
    <row r="49" spans="2:9" ht="15" x14ac:dyDescent="0.2">
      <c r="H49" s="18" t="s">
        <v>15</v>
      </c>
      <c r="I49" s="24">
        <f>I48*7%</f>
        <v>5308.8</v>
      </c>
    </row>
    <row r="50" spans="2:9" ht="15.75" thickBot="1" x14ac:dyDescent="0.25">
      <c r="H50" s="22" t="s">
        <v>16</v>
      </c>
      <c r="I50" s="25">
        <f>I48+I49</f>
        <v>81148.800000000003</v>
      </c>
    </row>
    <row r="51" spans="2:9" ht="15" thickTop="1" x14ac:dyDescent="0.2"/>
    <row r="52" spans="2:9" ht="15" x14ac:dyDescent="0.2">
      <c r="G52" s="38" t="str">
        <f>BAHTTEXT(I50)</f>
        <v>แปดหมื่นหนึ่งพันหนึ่งร้อยสี่สิบแปดบาทแปดสิบสตางค์</v>
      </c>
      <c r="H52" s="38"/>
      <c r="I52" s="38"/>
    </row>
    <row r="54" spans="2:9" ht="15" x14ac:dyDescent="0.2">
      <c r="B54" s="37" t="s">
        <v>17</v>
      </c>
      <c r="C54" s="37"/>
      <c r="D54" s="37"/>
      <c r="E54" s="37"/>
    </row>
  </sheetData>
  <mergeCells count="41">
    <mergeCell ref="B44:E44"/>
    <mergeCell ref="B41:E41"/>
    <mergeCell ref="B43:E43"/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46:E46"/>
    <mergeCell ref="B47:E47"/>
    <mergeCell ref="B54:E54"/>
    <mergeCell ref="G52:I52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2025-05-27T05:56:54Z</cp:lastPrinted>
  <dcterms:created xsi:type="dcterms:W3CDTF">2020-05-12T03:13:24Z</dcterms:created>
  <dcterms:modified xsi:type="dcterms:W3CDTF">2026-01-12T07:58:22Z</dcterms:modified>
</cp:coreProperties>
</file>