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153BA5A1-8F4B-4C8F-A9D5-60363075F15E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0" i="1" l="1"/>
  <c r="I28" i="1"/>
  <c r="I27" i="1"/>
  <c r="I26" i="1"/>
  <c r="I25" i="1"/>
  <c r="I24" i="1"/>
  <c r="I23" i="1"/>
  <c r="I22" i="1"/>
  <c r="I21" i="1"/>
  <c r="I20" i="1"/>
  <c r="I19" i="1"/>
  <c r="I18" i="1"/>
  <c r="I16" i="1" l="1"/>
  <c r="I15" i="1"/>
  <c r="I14" i="1"/>
  <c r="I13" i="1"/>
  <c r="I12" i="1"/>
  <c r="I11" i="1"/>
  <c r="I17" i="1"/>
  <c r="I41" i="1" l="1"/>
  <c r="I42" i="1" s="1"/>
  <c r="G44" i="1" s="1"/>
</calcChain>
</file>

<file path=xl/sharedStrings.xml><?xml version="1.0" encoding="utf-8"?>
<sst xmlns="http://schemas.openxmlformats.org/spreadsheetml/2006/main" count="58" uniqueCount="50">
  <si>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</si>
  <si>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</si>
  <si>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</si>
  <si>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</si>
  <si>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</si>
  <si>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</si>
  <si>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</si>
  <si>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</si>
  <si>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</si>
  <si>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</si>
  <si>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</si>
  <si>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</si>
  <si>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</si>
  <si>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</si>
  <si>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</si>
  <si>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</si>
  <si>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</si>
  <si>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</si>
  <si>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</si>
  <si>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</si>
  <si>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Urvan</t>
  </si>
  <si>
    <t>ลูก</t>
  </si>
  <si>
    <t>อัน</t>
  </si>
  <si>
    <t xml:space="preserve">น้ำมันเครื่องดีเซลสังเคราะห์ 6L 10W30             </t>
  </si>
  <si>
    <t xml:space="preserve">น้ำมันเครื่องดีเซลสังเคราะห์ 1L 10W30             </t>
  </si>
  <si>
    <t xml:space="preserve">กรองเครื่อง    </t>
  </si>
  <si>
    <t>กล.</t>
  </si>
  <si>
    <t>ลิตร</t>
  </si>
  <si>
    <t>คัน</t>
  </si>
  <si>
    <t>ชุด</t>
  </si>
  <si>
    <t>กรองอากาศ</t>
  </si>
  <si>
    <t>แหวนปะเก็นน็อตถ่ายน้ำมันเครื่อง</t>
  </si>
  <si>
    <t>กรองอากาศแอร์</t>
  </si>
  <si>
    <t>ฮล-1825</t>
  </si>
  <si>
    <t xml:space="preserve">ลูกปืนล้อหลัง     </t>
  </si>
  <si>
    <t xml:space="preserve">ซีลล้อหลังใน    </t>
  </si>
  <si>
    <t xml:space="preserve">ซีลล้อหลังนอก    </t>
  </si>
  <si>
    <t xml:space="preserve">แหวนล็อคลูกปืนล้อหลัง  </t>
  </si>
  <si>
    <t xml:space="preserve">อัดเปลี่ยนลูกปืนล้อหลัง    </t>
  </si>
  <si>
    <t xml:space="preserve">น้ำมันเบรค  </t>
  </si>
  <si>
    <t xml:space="preserve">โอริงปากเพลา   </t>
  </si>
  <si>
    <t xml:space="preserve">น้ำมันเฟืองท้าย (เติม)  </t>
  </si>
  <si>
    <t xml:space="preserve">ก้ามเบรคหลัง   </t>
  </si>
  <si>
    <t xml:space="preserve">เจียรจานเบรคหลัง </t>
  </si>
  <si>
    <t xml:space="preserve">น้ำมันล้างอุปกรณ์     </t>
  </si>
  <si>
    <t xml:space="preserve">ค่าแรง + ตรวจเช็ค  </t>
  </si>
  <si>
    <t>ตลับ</t>
  </si>
  <si>
    <t>ตัว</t>
  </si>
  <si>
    <t>กป.</t>
  </si>
  <si>
    <t>ใบ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</si>
</sst>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8" xfId="1" applyFont="1" applyBorder="1"/>
    <xf numFmtId="0" fontId="4" fillId="0" borderId="8" xfId="0" applyFont="1" applyBorder="1"/>
    <xf numFmtId="0" fontId="4" fillId="0" borderId="2" xfId="0" applyFont="1" applyBorder="1"/>
    <xf numFmtId="0" fontId="0" fillId="0" borderId="2" xfId="0" applyBorder="1"/>
    <xf numFmtId="0" fontId="0" fillId="0" borderId="4" xfId="0" applyBorder="1"/>
    <xf numFmtId="0" fontId="4" fillId="0" borderId="7" xfId="0" applyFont="1" applyBorder="1"/>
    <xf numFmtId="0" fontId="4" fillId="0" borderId="10" xfId="0" applyFont="1" applyBorder="1"/>
    <xf numFmtId="43" fontId="4" fillId="0" borderId="7" xfId="0" applyNumberFormat="1" applyFont="1" applyBorder="1"/>
    <xf numFmtId="43" fontId="4" fillId="0" borderId="8" xfId="0" applyNumberFormat="1" applyFont="1" applyBorder="1"/>
    <xf numFmtId="43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39</xdr:row>
      <xdr:rowOff>171588</xdr:rowOff>
    </xdr:from>
    <xdr:to>
      <xdr:col>3</xdr:col>
      <xdr:colOff>638175</xdr:colOff>
      <xdr:row>44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7598C7F-1801-A17F-CE34-3047417099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brightnessContrast bright="4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7772538"/>
          <a:ext cx="1285875" cy="92378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2" workbookViewId="0">
      <selection activeCell="F43" sqref="F43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8.875" customWidth="1"/>
    <col min="7" max="7" width="6.125" customWidth="1"/>
    <col min="8" max="8" width="16.25" customWidth="1"/>
    <col min="9" max="9" width="14.875" customWidth="1"/>
  </cols>
  <sheetData>
    <row r="1" spans="1:12" ht="1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33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42" t="s">
        <v>8</v>
      </c>
      <c r="B8" s="42"/>
      <c r="C8" s="42"/>
      <c r="D8" s="42"/>
      <c r="E8" s="42"/>
      <c r="F8" s="42"/>
      <c r="G8" s="42"/>
      <c r="H8" s="42"/>
      <c r="I8" s="42"/>
      <c r="J8" s="24"/>
    </row>
    <row r="10" spans="1:12" s="1" customFormat="1" ht="15" x14ac:dyDescent="0.2">
      <c r="A10" s="25" t="s">
        <v>13</v>
      </c>
      <c r="B10" s="31" t="s">
        <v>9</v>
      </c>
      <c r="C10" s="31"/>
      <c r="D10" s="31"/>
      <c r="E10" s="31"/>
      <c r="F10" s="31" t="s">
        <v>10</v>
      </c>
      <c r="G10" s="31"/>
      <c r="H10" s="25" t="s">
        <v>11</v>
      </c>
      <c r="I10" s="25" t="s">
        <v>12</v>
      </c>
    </row>
    <row r="11" spans="1:12" ht="15" x14ac:dyDescent="0.2">
      <c r="A11" s="10">
        <v>1</v>
      </c>
      <c r="B11" s="26" t="s">
        <v>23</v>
      </c>
      <c r="C11" s="28"/>
      <c r="D11" s="28"/>
      <c r="E11" s="27"/>
      <c r="F11" s="12">
        <v>1</v>
      </c>
      <c r="G11" s="13" t="s">
        <v>26</v>
      </c>
      <c r="H11" s="14">
        <v>2400</v>
      </c>
      <c r="I11" s="14">
        <f>H11*F11</f>
        <v>2400</v>
      </c>
    </row>
    <row r="12" spans="1:12" ht="15" x14ac:dyDescent="0.2">
      <c r="A12" s="11">
        <v>2</v>
      </c>
      <c r="B12" s="26" t="s">
        <v>24</v>
      </c>
      <c r="C12" s="28"/>
      <c r="D12" s="28"/>
      <c r="E12" s="27"/>
      <c r="F12" s="12">
        <v>2</v>
      </c>
      <c r="G12" s="13" t="s">
        <v>27</v>
      </c>
      <c r="H12" s="14">
        <v>400</v>
      </c>
      <c r="I12" s="14">
        <f t="shared" ref="I12:I16" si="0">H12*F12</f>
        <v>800</v>
      </c>
    </row>
    <row r="13" spans="1:12" ht="15" x14ac:dyDescent="0.2">
      <c r="A13" s="11">
        <v>3</v>
      </c>
      <c r="B13" s="26" t="s">
        <v>25</v>
      </c>
      <c r="C13" s="28"/>
      <c r="D13" s="28"/>
      <c r="E13" s="27"/>
      <c r="F13" s="12">
        <v>1</v>
      </c>
      <c r="G13" s="13" t="s">
        <v>21</v>
      </c>
      <c r="H13" s="14">
        <v>350</v>
      </c>
      <c r="I13" s="14">
        <f t="shared" si="0"/>
        <v>350</v>
      </c>
    </row>
    <row r="14" spans="1:12" ht="15" x14ac:dyDescent="0.2">
      <c r="A14" s="11">
        <v>4</v>
      </c>
      <c r="B14" s="26" t="s">
        <v>31</v>
      </c>
      <c r="C14" s="28"/>
      <c r="D14" s="28"/>
      <c r="E14" s="27"/>
      <c r="F14" s="12">
        <v>1</v>
      </c>
      <c r="G14" s="13" t="s">
        <v>22</v>
      </c>
      <c r="H14" s="14">
        <v>80</v>
      </c>
      <c r="I14" s="14">
        <f t="shared" si="0"/>
        <v>80</v>
      </c>
    </row>
    <row r="15" spans="1:12" ht="15" x14ac:dyDescent="0.2">
      <c r="A15" s="11">
        <v>5</v>
      </c>
      <c r="B15" s="26" t="s">
        <v>30</v>
      </c>
      <c r="C15" s="28"/>
      <c r="D15" s="28"/>
      <c r="E15" s="27"/>
      <c r="F15" s="12">
        <v>1</v>
      </c>
      <c r="G15" s="13" t="s">
        <v>21</v>
      </c>
      <c r="H15" s="14">
        <v>1560</v>
      </c>
      <c r="I15" s="14">
        <f t="shared" si="0"/>
        <v>1560</v>
      </c>
    </row>
    <row r="16" spans="1:12" ht="15" x14ac:dyDescent="0.2">
      <c r="A16" s="11">
        <v>6</v>
      </c>
      <c r="B16" s="32" t="s">
        <v>32</v>
      </c>
      <c r="C16" s="33"/>
      <c r="D16" s="33"/>
      <c r="E16" s="34"/>
      <c r="F16" s="12">
        <v>1</v>
      </c>
      <c r="G16" s="13" t="s">
        <v>21</v>
      </c>
      <c r="H16" s="14">
        <v>1200</v>
      </c>
      <c r="I16" s="14">
        <f t="shared" si="0"/>
        <v>1200</v>
      </c>
    </row>
    <row r="17" spans="1:9" ht="15" x14ac:dyDescent="0.2">
      <c r="A17" s="11">
        <v>7</v>
      </c>
      <c r="B17" s="32" t="s">
        <v>34</v>
      </c>
      <c r="C17" s="33"/>
      <c r="D17" s="33"/>
      <c r="E17" s="34"/>
      <c r="F17" s="12">
        <v>2</v>
      </c>
      <c r="G17" s="13" t="s">
        <v>46</v>
      </c>
      <c r="H17" s="14">
        <v>2990</v>
      </c>
      <c r="I17" s="14">
        <f t="shared" ref="I17:I28" si="1">H17*F17</f>
        <v>5980</v>
      </c>
    </row>
    <row r="18" spans="1:9" ht="15" x14ac:dyDescent="0.2">
      <c r="A18" s="11">
        <v>8</v>
      </c>
      <c r="B18" s="32" t="s">
        <v>35</v>
      </c>
      <c r="C18" s="33"/>
      <c r="D18" s="33"/>
      <c r="E18" s="34"/>
      <c r="F18" s="12">
        <v>2</v>
      </c>
      <c r="G18" s="13" t="s">
        <v>47</v>
      </c>
      <c r="H18" s="14">
        <v>550</v>
      </c>
      <c r="I18" s="14">
        <f t="shared" si="1"/>
        <v>1100</v>
      </c>
    </row>
    <row r="19" spans="1:9" ht="15" x14ac:dyDescent="0.2">
      <c r="A19" s="11">
        <v>9</v>
      </c>
      <c r="B19" s="32" t="s">
        <v>36</v>
      </c>
      <c r="C19" s="33"/>
      <c r="D19" s="33"/>
      <c r="E19" s="34"/>
      <c r="F19" s="12">
        <v>2</v>
      </c>
      <c r="G19" s="13" t="s">
        <v>47</v>
      </c>
      <c r="H19" s="14">
        <v>650</v>
      </c>
      <c r="I19" s="14">
        <f t="shared" si="1"/>
        <v>1300</v>
      </c>
    </row>
    <row r="20" spans="1:9" ht="15" x14ac:dyDescent="0.2">
      <c r="A20" s="11">
        <v>10</v>
      </c>
      <c r="B20" s="35" t="s">
        <v>37</v>
      </c>
      <c r="C20" s="35"/>
      <c r="D20" s="35"/>
      <c r="E20" s="35"/>
      <c r="F20" s="12">
        <v>2</v>
      </c>
      <c r="G20" s="13" t="s">
        <v>47</v>
      </c>
      <c r="H20" s="14">
        <v>1000</v>
      </c>
      <c r="I20" s="14">
        <f t="shared" si="1"/>
        <v>2000</v>
      </c>
    </row>
    <row r="21" spans="1:9" ht="15" x14ac:dyDescent="0.2">
      <c r="A21" s="11">
        <v>11</v>
      </c>
      <c r="B21" s="35" t="s">
        <v>38</v>
      </c>
      <c r="C21" s="35"/>
      <c r="D21" s="35"/>
      <c r="E21" s="35"/>
      <c r="F21" s="12">
        <v>2</v>
      </c>
      <c r="G21" s="13" t="s">
        <v>46</v>
      </c>
      <c r="H21" s="14">
        <v>600</v>
      </c>
      <c r="I21" s="14">
        <f t="shared" si="1"/>
        <v>1200</v>
      </c>
    </row>
    <row r="22" spans="1:9" ht="15" x14ac:dyDescent="0.2">
      <c r="A22" s="11">
        <v>12</v>
      </c>
      <c r="B22" s="35" t="s">
        <v>39</v>
      </c>
      <c r="C22" s="35"/>
      <c r="D22" s="35"/>
      <c r="E22" s="35"/>
      <c r="F22" s="12">
        <v>2</v>
      </c>
      <c r="G22" s="13" t="s">
        <v>48</v>
      </c>
      <c r="H22" s="14">
        <v>250</v>
      </c>
      <c r="I22" s="14">
        <f t="shared" si="1"/>
        <v>500</v>
      </c>
    </row>
    <row r="23" spans="1:9" ht="15" x14ac:dyDescent="0.2">
      <c r="A23" s="11">
        <v>13</v>
      </c>
      <c r="B23" s="35" t="s">
        <v>40</v>
      </c>
      <c r="C23" s="35"/>
      <c r="D23" s="35"/>
      <c r="E23" s="35"/>
      <c r="F23" s="12">
        <v>2</v>
      </c>
      <c r="G23" s="13" t="s">
        <v>47</v>
      </c>
      <c r="H23" s="14">
        <v>350</v>
      </c>
      <c r="I23" s="14">
        <f t="shared" si="1"/>
        <v>700</v>
      </c>
    </row>
    <row r="24" spans="1:9" ht="15" x14ac:dyDescent="0.2">
      <c r="A24" s="11">
        <v>14</v>
      </c>
      <c r="B24" s="35" t="s">
        <v>41</v>
      </c>
      <c r="C24" s="35"/>
      <c r="D24" s="35"/>
      <c r="E24" s="35"/>
      <c r="F24" s="12">
        <v>1</v>
      </c>
      <c r="G24" s="13" t="s">
        <v>27</v>
      </c>
      <c r="H24" s="14">
        <v>350</v>
      </c>
      <c r="I24" s="14">
        <f t="shared" si="1"/>
        <v>350</v>
      </c>
    </row>
    <row r="25" spans="1:9" ht="15" x14ac:dyDescent="0.2">
      <c r="A25" s="11">
        <v>15</v>
      </c>
      <c r="B25" s="32" t="s">
        <v>42</v>
      </c>
      <c r="C25" s="33"/>
      <c r="D25" s="33"/>
      <c r="E25" s="34"/>
      <c r="F25" s="12">
        <v>1</v>
      </c>
      <c r="G25" s="13" t="s">
        <v>29</v>
      </c>
      <c r="H25" s="14">
        <v>1800</v>
      </c>
      <c r="I25" s="14">
        <f t="shared" si="1"/>
        <v>1800</v>
      </c>
    </row>
    <row r="26" spans="1:9" ht="15" x14ac:dyDescent="0.2">
      <c r="A26" s="11">
        <v>16</v>
      </c>
      <c r="B26" s="32" t="s">
        <v>43</v>
      </c>
      <c r="C26" s="33"/>
      <c r="D26" s="33"/>
      <c r="E26" s="34"/>
      <c r="F26" s="12">
        <v>2</v>
      </c>
      <c r="G26" s="13" t="s">
        <v>49</v>
      </c>
      <c r="H26" s="14">
        <v>400</v>
      </c>
      <c r="I26" s="14">
        <f t="shared" si="1"/>
        <v>800</v>
      </c>
    </row>
    <row r="27" spans="1:9" ht="15" x14ac:dyDescent="0.2">
      <c r="A27" s="11">
        <v>17</v>
      </c>
      <c r="B27" s="32" t="s">
        <v>44</v>
      </c>
      <c r="C27" s="33"/>
      <c r="D27" s="33"/>
      <c r="E27" s="34"/>
      <c r="F27" s="12">
        <v>1</v>
      </c>
      <c r="G27" s="13" t="s">
        <v>28</v>
      </c>
      <c r="H27" s="14">
        <v>500</v>
      </c>
      <c r="I27" s="14">
        <f t="shared" si="1"/>
        <v>500</v>
      </c>
    </row>
    <row r="28" spans="1:9" ht="15" x14ac:dyDescent="0.2">
      <c r="A28" s="11">
        <v>18</v>
      </c>
      <c r="B28" s="32" t="s">
        <v>45</v>
      </c>
      <c r="C28" s="33"/>
      <c r="D28" s="33"/>
      <c r="E28" s="34"/>
      <c r="F28" s="12">
        <v>1</v>
      </c>
      <c r="G28" s="13" t="s">
        <v>28</v>
      </c>
      <c r="H28" s="14">
        <v>4000</v>
      </c>
      <c r="I28" s="14">
        <f t="shared" si="1"/>
        <v>4000</v>
      </c>
    </row>
    <row r="29" spans="1:9" ht="15" x14ac:dyDescent="0.2">
      <c r="A29" s="11"/>
      <c r="B29" s="32"/>
      <c r="C29" s="33"/>
      <c r="D29" s="33"/>
      <c r="E29" s="34"/>
      <c r="F29" s="16"/>
      <c r="G29" s="13"/>
      <c r="H29" s="15"/>
      <c r="I29" s="15"/>
    </row>
    <row r="30" spans="1:9" ht="15" x14ac:dyDescent="0.2">
      <c r="A30" s="11"/>
      <c r="B30" s="32"/>
      <c r="C30" s="33"/>
      <c r="D30" s="33"/>
      <c r="E30" s="34"/>
      <c r="F30" s="16"/>
      <c r="G30" s="13"/>
      <c r="H30" s="15"/>
      <c r="I30" s="15"/>
    </row>
    <row r="31" spans="1:9" ht="15" x14ac:dyDescent="0.2">
      <c r="A31" s="11"/>
      <c r="B31" s="32"/>
      <c r="C31" s="33"/>
      <c r="D31" s="33"/>
      <c r="E31" s="34"/>
      <c r="F31" s="16"/>
      <c r="G31" s="13"/>
      <c r="H31" s="15"/>
      <c r="I31" s="15"/>
    </row>
    <row r="32" spans="1:9" ht="15" x14ac:dyDescent="0.2">
      <c r="A32" s="11"/>
      <c r="B32" s="32"/>
      <c r="C32" s="33"/>
      <c r="D32" s="33"/>
      <c r="E32" s="34"/>
      <c r="F32" s="16"/>
      <c r="G32" s="13"/>
      <c r="H32" s="15"/>
      <c r="I32" s="15"/>
    </row>
    <row r="33" spans="1:9" ht="15" x14ac:dyDescent="0.2">
      <c r="A33" s="11"/>
      <c r="B33" s="32"/>
      <c r="C33" s="33"/>
      <c r="D33" s="33"/>
      <c r="E33" s="34"/>
      <c r="F33" s="16"/>
      <c r="G33" s="13"/>
      <c r="H33" s="15"/>
      <c r="I33" s="15"/>
    </row>
    <row r="34" spans="1:9" ht="15" x14ac:dyDescent="0.2">
      <c r="A34" s="11"/>
      <c r="B34" s="32"/>
      <c r="C34" s="33"/>
      <c r="D34" s="33"/>
      <c r="E34" s="34"/>
      <c r="F34" s="16"/>
      <c r="G34" s="13"/>
      <c r="H34" s="15"/>
      <c r="I34" s="15"/>
    </row>
    <row r="35" spans="1:9" ht="15" x14ac:dyDescent="0.2">
      <c r="A35" s="11"/>
      <c r="B35" s="32"/>
      <c r="C35" s="33"/>
      <c r="D35" s="33"/>
      <c r="E35" s="34"/>
      <c r="F35" s="16"/>
      <c r="G35" s="13"/>
      <c r="H35" s="15"/>
      <c r="I35" s="15"/>
    </row>
    <row r="36" spans="1:9" ht="15" x14ac:dyDescent="0.2">
      <c r="A36" s="11"/>
      <c r="B36" s="32"/>
      <c r="C36" s="33"/>
      <c r="D36" s="33"/>
      <c r="E36" s="34"/>
      <c r="F36" s="16"/>
      <c r="G36" s="13"/>
      <c r="H36" s="15"/>
      <c r="I36" s="15"/>
    </row>
    <row r="37" spans="1:9" ht="15" x14ac:dyDescent="0.2">
      <c r="A37" s="11"/>
      <c r="B37" s="32"/>
      <c r="C37" s="33"/>
      <c r="D37" s="33"/>
      <c r="E37" s="34"/>
      <c r="F37" s="16"/>
      <c r="G37" s="13"/>
      <c r="H37" s="15"/>
      <c r="I37" s="15"/>
    </row>
    <row r="38" spans="1:9" ht="15" x14ac:dyDescent="0.2">
      <c r="A38" s="2"/>
      <c r="B38" s="32"/>
      <c r="C38" s="33"/>
      <c r="D38" s="33"/>
      <c r="E38" s="34"/>
      <c r="F38" s="17"/>
      <c r="G38" s="6"/>
      <c r="H38" s="3"/>
      <c r="I38" s="3"/>
    </row>
    <row r="39" spans="1:9" ht="15" x14ac:dyDescent="0.2">
      <c r="A39" s="4"/>
      <c r="B39" s="37"/>
      <c r="C39" s="38"/>
      <c r="D39" s="38"/>
      <c r="E39" s="39"/>
      <c r="F39" s="18"/>
      <c r="G39" s="7"/>
      <c r="H39" s="5"/>
      <c r="I39" s="5"/>
    </row>
    <row r="40" spans="1:9" ht="15" x14ac:dyDescent="0.2">
      <c r="H40" s="19" t="s">
        <v>14</v>
      </c>
      <c r="I40" s="21">
        <f>SUM(I11:I39)</f>
        <v>26620</v>
      </c>
    </row>
    <row r="41" spans="1:9" ht="15" x14ac:dyDescent="0.2">
      <c r="H41" s="15" t="s">
        <v>15</v>
      </c>
      <c r="I41" s="22">
        <f>I40*7%</f>
        <v>1863.4</v>
      </c>
    </row>
    <row r="42" spans="1:9" ht="15.75" thickBot="1" x14ac:dyDescent="0.25">
      <c r="H42" s="20" t="s">
        <v>16</v>
      </c>
      <c r="I42" s="23">
        <f>I40+I41</f>
        <v>28483.4</v>
      </c>
    </row>
    <row r="43" spans="1:9" ht="15" thickTop="1" x14ac:dyDescent="0.2"/>
    <row r="44" spans="1:9" ht="15" x14ac:dyDescent="0.2">
      <c r="G44" s="41" t="str">
        <f>BAHTTEXT(I42)</f>
        <v>สองหมื่นแปดพันสี่ร้อยแปดสิบสามบาทสี่สิบสตางค์</v>
      </c>
      <c r="H44" s="41"/>
      <c r="I44" s="41"/>
    </row>
    <row r="46" spans="1:9" ht="15" x14ac:dyDescent="0.2">
      <c r="B46" s="40" t="s">
        <v>17</v>
      </c>
      <c r="C46" s="40"/>
      <c r="D46" s="40"/>
      <c r="E46" s="40"/>
    </row>
  </sheetData>
  <mergeCells count="34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K2:L2"/>
    <mergeCell ref="K3:L3"/>
    <mergeCell ref="A2:I2"/>
    <mergeCell ref="B17:E17"/>
    <mergeCell ref="B18:E18"/>
    <mergeCell ref="B16:E16"/>
    <mergeCell ref="A1:I1"/>
    <mergeCell ref="A3:I3"/>
    <mergeCell ref="B10:E10"/>
    <mergeCell ref="F10:G10"/>
    <mergeCell ref="B31:E31"/>
    <mergeCell ref="B23:E23"/>
    <mergeCell ref="B24:E24"/>
    <mergeCell ref="B25:E25"/>
    <mergeCell ref="B19:E19"/>
    <mergeCell ref="B20:E20"/>
    <mergeCell ref="B21:E21"/>
    <mergeCell ref="B22:E22"/>
  </mergeCells>
  <pageMargins left="0.24" right="0.09" top="0.41" bottom="0.32" header="0.2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2024-11-20T06:04:43Z</cp:lastPrinted>
  <dcterms:created xsi:type="dcterms:W3CDTF">2020-05-12T03:13:24Z</dcterms:created>
  <dcterms:modified xsi:type="dcterms:W3CDTF">2024-11-21T04:07:18Z</dcterms:modified>
</cp:coreProperties>
</file>